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⑧HP・PC・結果表見本集・千代田情報・セキュリティ\HP（ホームページ）\HP更新\HP更新202507\"/>
    </mc:Choice>
  </mc:AlternateContent>
  <bookViews>
    <workbookView xWindow="-105" yWindow="-105" windowWidth="30930" windowHeight="16770" tabRatio="836"/>
  </bookViews>
  <sheets>
    <sheet name="別記第三号（段差解消機）" sheetId="10" r:id="rId1"/>
    <sheet name="別添1様式" sheetId="14" r:id="rId2"/>
    <sheet name="別添2様式" sheetId="15" r:id="rId3"/>
  </sheets>
  <externalReferences>
    <externalReference r:id="rId4"/>
  </externalReferences>
  <definedNames>
    <definedName name="_xlnm.Print_Area" localSheetId="0">'別記第三号（段差解消機）'!$A$1:$AG$149</definedName>
    <definedName name="_xlnm.Print_Area" localSheetId="1">別添1様式!$A$1:$O$53</definedName>
    <definedName name="回数">[1]data!$C$2:$C$8</definedName>
    <definedName name="本数">[1]data!$B$2:$B$5</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49" i="10" l="1"/>
  <c r="AD136" i="10"/>
  <c r="AC136" i="10"/>
  <c r="AB136" i="10"/>
  <c r="AA136" i="10"/>
  <c r="AD135" i="10"/>
  <c r="AC135" i="10"/>
  <c r="AB135" i="10"/>
  <c r="AA135" i="10"/>
  <c r="AD134" i="10"/>
  <c r="AC134" i="10"/>
  <c r="AB134" i="10"/>
  <c r="AA134" i="10"/>
  <c r="AD132" i="10"/>
  <c r="AC132" i="10"/>
  <c r="AB132" i="10"/>
  <c r="AA132" i="10"/>
  <c r="AD131" i="10"/>
  <c r="AC131" i="10"/>
  <c r="AB131" i="10"/>
  <c r="AA131" i="10"/>
  <c r="AD130" i="10"/>
  <c r="AC130" i="10"/>
  <c r="AB130" i="10"/>
  <c r="AA130" i="10"/>
  <c r="AD129" i="10"/>
  <c r="AC129" i="10"/>
  <c r="AB129" i="10"/>
  <c r="AA129" i="10"/>
  <c r="AD128" i="10"/>
  <c r="AC128" i="10"/>
  <c r="AB128" i="10"/>
  <c r="AA128" i="10"/>
  <c r="AD127" i="10"/>
  <c r="AC127" i="10"/>
  <c r="AB127" i="10"/>
  <c r="AA127" i="10"/>
  <c r="AD126" i="10"/>
  <c r="AC126" i="10"/>
  <c r="AB126" i="10"/>
  <c r="AA126" i="10"/>
  <c r="AD125" i="10"/>
  <c r="AC125" i="10"/>
  <c r="AB125" i="10"/>
  <c r="AA125" i="10"/>
  <c r="AD124" i="10"/>
  <c r="AC124" i="10"/>
  <c r="AB124" i="10"/>
  <c r="AA124" i="10"/>
  <c r="AD123" i="10"/>
  <c r="AC123" i="10"/>
  <c r="AB123" i="10"/>
  <c r="AA123" i="10"/>
  <c r="AD122" i="10"/>
  <c r="AC122" i="10"/>
  <c r="AB122" i="10"/>
  <c r="AA122" i="10"/>
  <c r="AD121" i="10"/>
  <c r="AC121" i="10"/>
  <c r="AB121" i="10"/>
  <c r="AA121" i="10"/>
  <c r="AD119" i="10"/>
  <c r="AC119" i="10"/>
  <c r="AB119" i="10"/>
  <c r="AA119" i="10"/>
  <c r="AD118" i="10"/>
  <c r="AC118" i="10"/>
  <c r="AB118" i="10"/>
  <c r="AA118" i="10"/>
  <c r="AD117" i="10"/>
  <c r="AC117" i="10"/>
  <c r="AB117" i="10"/>
  <c r="AA117" i="10"/>
  <c r="AD116" i="10"/>
  <c r="AC116" i="10"/>
  <c r="AB116" i="10"/>
  <c r="AA116" i="10"/>
  <c r="AD115" i="10"/>
  <c r="AC115" i="10"/>
  <c r="AB115" i="10"/>
  <c r="AA115" i="10"/>
  <c r="AD114" i="10"/>
  <c r="AC114" i="10"/>
  <c r="AB114" i="10"/>
  <c r="AA114" i="10"/>
  <c r="AD113" i="10"/>
  <c r="AC113" i="10"/>
  <c r="AB113" i="10"/>
  <c r="AA113" i="10"/>
  <c r="AD112" i="10"/>
  <c r="AC112" i="10"/>
  <c r="AB112" i="10"/>
  <c r="AA112" i="10"/>
  <c r="AD111" i="10"/>
  <c r="AC111" i="10"/>
  <c r="AB111" i="10"/>
  <c r="AA111" i="10"/>
  <c r="AD110" i="10"/>
  <c r="AC110" i="10"/>
  <c r="AB110" i="10"/>
  <c r="AA110" i="10"/>
  <c r="AD109" i="10"/>
  <c r="AC109" i="10"/>
  <c r="AB109" i="10"/>
  <c r="AA109" i="10"/>
  <c r="AD108" i="10"/>
  <c r="AC108" i="10"/>
  <c r="AB108" i="10"/>
  <c r="AA108" i="10"/>
  <c r="AD107" i="10"/>
  <c r="AC107" i="10"/>
  <c r="AB107" i="10"/>
  <c r="AA107" i="10"/>
  <c r="AD106" i="10"/>
  <c r="AC106" i="10"/>
  <c r="AB106" i="10"/>
  <c r="AA106" i="10"/>
  <c r="AD105" i="10"/>
  <c r="AC105" i="10"/>
  <c r="AB105" i="10"/>
  <c r="AA105" i="10"/>
  <c r="AD104" i="10"/>
  <c r="AC104" i="10"/>
  <c r="AB104" i="10"/>
  <c r="AA104" i="10"/>
  <c r="AD102" i="10"/>
  <c r="AC102" i="10"/>
  <c r="AB102" i="10"/>
  <c r="AA102" i="10"/>
  <c r="AD101" i="10"/>
  <c r="AC101" i="10"/>
  <c r="AB101" i="10"/>
  <c r="AA101" i="10"/>
  <c r="AD100" i="10"/>
  <c r="AC100" i="10"/>
  <c r="AB100" i="10"/>
  <c r="AA100" i="10"/>
  <c r="AD99" i="10"/>
  <c r="AC99" i="10"/>
  <c r="AB99" i="10"/>
  <c r="AA99" i="10"/>
  <c r="AD98" i="10"/>
  <c r="AC98" i="10"/>
  <c r="AB98" i="10"/>
  <c r="AA98" i="10"/>
  <c r="AD97" i="10"/>
  <c r="AC97" i="10"/>
  <c r="AB97" i="10"/>
  <c r="AA97" i="10"/>
  <c r="AD96" i="10"/>
  <c r="AC96" i="10"/>
  <c r="AB96" i="10"/>
  <c r="AA96" i="10"/>
  <c r="AD95" i="10"/>
  <c r="AC95" i="10"/>
  <c r="AB95" i="10"/>
  <c r="AA95" i="10"/>
  <c r="AD94" i="10"/>
  <c r="AC94" i="10"/>
  <c r="AB94" i="10"/>
  <c r="AA94" i="10"/>
  <c r="AD93" i="10"/>
  <c r="AC93" i="10"/>
  <c r="AB93" i="10"/>
  <c r="AA93" i="10"/>
  <c r="AD92" i="10"/>
  <c r="AC92" i="10"/>
  <c r="AB92" i="10"/>
  <c r="AA92" i="10"/>
  <c r="AD91" i="10"/>
  <c r="AC91" i="10"/>
  <c r="AB91" i="10"/>
  <c r="AA91" i="10"/>
  <c r="AD89" i="10"/>
  <c r="AC89" i="10"/>
  <c r="AB89" i="10"/>
  <c r="AA89" i="10"/>
  <c r="AD88" i="10"/>
  <c r="AC88" i="10"/>
  <c r="AB88" i="10"/>
  <c r="AA88" i="10"/>
  <c r="AD87" i="10"/>
  <c r="AC87" i="10"/>
  <c r="AB87" i="10"/>
  <c r="AA87" i="10"/>
  <c r="AD86" i="10"/>
  <c r="AC86" i="10"/>
  <c r="AB86" i="10"/>
  <c r="AA86" i="10"/>
  <c r="AD82" i="10"/>
  <c r="AC82" i="10"/>
  <c r="AB82" i="10"/>
  <c r="AA82" i="10"/>
  <c r="AD81" i="10"/>
  <c r="AC81" i="10"/>
  <c r="AB81" i="10"/>
  <c r="AA81" i="10"/>
  <c r="AD80" i="10"/>
  <c r="AC80" i="10"/>
  <c r="AB80" i="10"/>
  <c r="AA80" i="10"/>
  <c r="AD79" i="10"/>
  <c r="AC79" i="10"/>
  <c r="AB79" i="10"/>
  <c r="AA79" i="10"/>
  <c r="U79" i="10"/>
  <c r="AD78" i="10"/>
  <c r="AC78" i="10"/>
  <c r="AB78" i="10"/>
  <c r="AA78" i="10"/>
  <c r="AD77" i="10"/>
  <c r="AC77" i="10"/>
  <c r="AB77" i="10"/>
  <c r="AA77" i="10"/>
  <c r="AD76" i="10"/>
  <c r="AC76" i="10"/>
  <c r="AB76" i="10"/>
  <c r="AA76" i="10"/>
  <c r="AD75" i="10"/>
  <c r="AC75" i="10"/>
  <c r="AB75" i="10"/>
  <c r="AA75" i="10"/>
  <c r="AD74" i="10"/>
  <c r="AC74" i="10"/>
  <c r="AB74" i="10"/>
  <c r="AA74" i="10"/>
  <c r="AD73" i="10"/>
  <c r="AC73" i="10"/>
  <c r="AB73" i="10"/>
  <c r="AA73" i="10"/>
  <c r="AD72" i="10"/>
  <c r="AC72" i="10"/>
  <c r="AB72" i="10"/>
  <c r="AA72" i="10"/>
  <c r="T72" i="10"/>
  <c r="AD71" i="10"/>
  <c r="AC71" i="10"/>
  <c r="AB71" i="10"/>
  <c r="AA71" i="10"/>
  <c r="AD70" i="10"/>
  <c r="AC70" i="10"/>
  <c r="AB70" i="10"/>
  <c r="AA70" i="10"/>
  <c r="AD69" i="10"/>
  <c r="AC69" i="10"/>
  <c r="AB69" i="10"/>
  <c r="AA69" i="10"/>
  <c r="AD68" i="10"/>
  <c r="AC68" i="10"/>
  <c r="AB68" i="10"/>
  <c r="AA68" i="10"/>
  <c r="AD67" i="10"/>
  <c r="AC67" i="10"/>
  <c r="AB67" i="10"/>
  <c r="AA67" i="10"/>
  <c r="AD66" i="10"/>
  <c r="AC66" i="10"/>
  <c r="AB66" i="10"/>
  <c r="AA66" i="10"/>
  <c r="AD65" i="10"/>
  <c r="AC65" i="10"/>
  <c r="AB65" i="10"/>
  <c r="AA65" i="10"/>
  <c r="AD64" i="10"/>
  <c r="AC64" i="10"/>
  <c r="AB64" i="10"/>
  <c r="AA64" i="10"/>
  <c r="T64" i="10"/>
  <c r="AD63" i="10"/>
  <c r="AC63" i="10"/>
  <c r="AB63" i="10"/>
  <c r="AA63" i="10"/>
  <c r="AD62" i="10"/>
  <c r="AC62" i="10"/>
  <c r="AB62" i="10"/>
  <c r="AA62" i="10"/>
  <c r="AD61" i="10"/>
  <c r="AC61" i="10"/>
  <c r="AB61" i="10"/>
  <c r="AA61" i="10"/>
  <c r="AD60" i="10"/>
  <c r="AC60" i="10"/>
  <c r="AB60" i="10"/>
  <c r="AA60" i="10"/>
  <c r="AD59" i="10"/>
  <c r="AC59" i="10"/>
  <c r="AB59" i="10"/>
  <c r="AA59" i="10"/>
  <c r="AD58" i="10"/>
  <c r="AC58" i="10"/>
  <c r="AB58" i="10"/>
  <c r="AA58" i="10"/>
  <c r="AD57" i="10"/>
  <c r="AC57" i="10"/>
  <c r="AB57" i="10"/>
  <c r="AA57" i="10"/>
  <c r="AD56" i="10"/>
  <c r="AC56" i="10"/>
  <c r="AB56" i="10"/>
  <c r="AA56" i="10"/>
  <c r="AD55" i="10"/>
  <c r="AC55" i="10"/>
  <c r="AB55" i="10"/>
  <c r="AA55" i="10"/>
  <c r="AD54" i="10"/>
  <c r="AC54" i="10"/>
  <c r="AB54" i="10"/>
  <c r="AA54" i="10"/>
  <c r="AD53" i="10"/>
  <c r="AC53" i="10"/>
  <c r="AB53" i="10"/>
  <c r="AA53" i="10"/>
  <c r="AD52" i="10"/>
  <c r="AC52" i="10"/>
  <c r="AB52" i="10"/>
  <c r="AA52" i="10"/>
  <c r="AD51" i="10"/>
  <c r="AC51" i="10"/>
  <c r="AB51" i="10"/>
  <c r="AA51" i="10"/>
  <c r="T51" i="10"/>
  <c r="AD50" i="10"/>
  <c r="AC50" i="10"/>
  <c r="AB50" i="10"/>
  <c r="AA50" i="10"/>
  <c r="AD49" i="10"/>
  <c r="AC49" i="10"/>
  <c r="AB49" i="10"/>
  <c r="AA49" i="10"/>
  <c r="AD48" i="10"/>
  <c r="AC48" i="10"/>
  <c r="AB48" i="10"/>
  <c r="AA48" i="10"/>
  <c r="AD47" i="10"/>
  <c r="AC47" i="10"/>
  <c r="AB47" i="10"/>
  <c r="AA47" i="10"/>
  <c r="AD46" i="10"/>
  <c r="AC46" i="10"/>
  <c r="AB46" i="10"/>
  <c r="AA46" i="10"/>
  <c r="AD44" i="10"/>
  <c r="AC44" i="10"/>
  <c r="AB44" i="10"/>
  <c r="AA44" i="10"/>
  <c r="AD43" i="10"/>
  <c r="AC43" i="10"/>
  <c r="AB43" i="10"/>
  <c r="AA43" i="10"/>
  <c r="T43" i="10"/>
  <c r="AD42" i="10"/>
  <c r="AC42" i="10"/>
  <c r="AB42" i="10"/>
  <c r="AA42" i="10"/>
  <c r="AD41" i="10"/>
  <c r="AC41" i="10"/>
  <c r="AB41" i="10"/>
  <c r="AA41" i="10"/>
  <c r="T41" i="10"/>
  <c r="AD40" i="10"/>
  <c r="AC40" i="10"/>
  <c r="AB40" i="10"/>
  <c r="AA40" i="10"/>
  <c r="AD39" i="10"/>
  <c r="AC39" i="10"/>
  <c r="AB39" i="10"/>
  <c r="AA39" i="10"/>
  <c r="AD38" i="10"/>
  <c r="AC38" i="10"/>
  <c r="AB38" i="10"/>
  <c r="AA38" i="10"/>
  <c r="AD37" i="10"/>
  <c r="AC37" i="10"/>
  <c r="AB37" i="10"/>
  <c r="AA37" i="10"/>
  <c r="AD36" i="10"/>
  <c r="AC36" i="10"/>
  <c r="AB36" i="10"/>
  <c r="AA36" i="10"/>
  <c r="AD35" i="10"/>
  <c r="AC35" i="10"/>
  <c r="AB35" i="10"/>
  <c r="AA35" i="10"/>
  <c r="AD34" i="10"/>
  <c r="AC34" i="10"/>
  <c r="AB34" i="10"/>
  <c r="AA34" i="10"/>
  <c r="AD33" i="10"/>
  <c r="AC33" i="10"/>
  <c r="AB33" i="10"/>
  <c r="AA33" i="10"/>
  <c r="T33" i="10"/>
  <c r="AD32" i="10"/>
  <c r="AC32" i="10"/>
  <c r="AB32" i="10"/>
  <c r="AA32" i="10"/>
  <c r="AD31" i="10"/>
  <c r="AC31" i="10"/>
  <c r="AB31" i="10"/>
  <c r="AA31" i="10"/>
  <c r="AD30" i="10"/>
  <c r="AC30" i="10"/>
  <c r="AB30" i="10"/>
  <c r="AA30" i="10"/>
  <c r="AD29" i="10"/>
  <c r="AC29" i="10"/>
  <c r="AB29" i="10"/>
  <c r="AA29" i="10"/>
  <c r="AD28" i="10"/>
  <c r="AC28" i="10"/>
  <c r="AB28" i="10"/>
  <c r="AA28" i="10"/>
  <c r="AD27" i="10"/>
  <c r="AC27" i="10"/>
  <c r="AB27" i="10"/>
  <c r="AA27" i="10"/>
  <c r="AD26" i="10"/>
  <c r="AC26" i="10"/>
  <c r="AB26" i="10"/>
  <c r="AA26" i="10"/>
  <c r="AD25" i="10"/>
  <c r="AC25" i="10"/>
  <c r="AB25" i="10"/>
  <c r="AA25" i="10"/>
  <c r="T25" i="10"/>
  <c r="AD24" i="10"/>
  <c r="AC24" i="10"/>
  <c r="AB24" i="10"/>
  <c r="AA24" i="10"/>
  <c r="AD23" i="10"/>
  <c r="AC23" i="10"/>
  <c r="AB23" i="10"/>
  <c r="AA23" i="10"/>
  <c r="AD22" i="10"/>
  <c r="AC22" i="10"/>
  <c r="AB22" i="10"/>
  <c r="AA22" i="10"/>
  <c r="AD21" i="10"/>
  <c r="AC21" i="10"/>
  <c r="AB21" i="10"/>
  <c r="AA21" i="10"/>
  <c r="AD20" i="10"/>
  <c r="AC20" i="10"/>
  <c r="AB20" i="10"/>
  <c r="AA20" i="10"/>
  <c r="AD19" i="10"/>
  <c r="AC19" i="10"/>
  <c r="AB19" i="10"/>
  <c r="AA19" i="10"/>
  <c r="AD18" i="10"/>
  <c r="AC18" i="10"/>
  <c r="AB18" i="10"/>
  <c r="AA18" i="10"/>
  <c r="AD17" i="10"/>
  <c r="AC17" i="10"/>
  <c r="AB17" i="10"/>
  <c r="AA17" i="10"/>
  <c r="AD16" i="10"/>
  <c r="AC16" i="10"/>
  <c r="AB16" i="10"/>
  <c r="AA16" i="10"/>
  <c r="AD15" i="10"/>
  <c r="AC15" i="10"/>
  <c r="AB15" i="10"/>
  <c r="AA15" i="10"/>
</calcChain>
</file>

<file path=xl/comments1.xml><?xml version="1.0" encoding="utf-8"?>
<comments xmlns="http://schemas.openxmlformats.org/spreadsheetml/2006/main">
  <authors>
    <author>chushi02</author>
  </authors>
  <commentList>
    <comment ref="T25" authorId="0" shapeId="0">
      <text>
        <r>
          <rPr>
            <b/>
            <sz val="9"/>
            <color indexed="81"/>
            <rFont val="MS P ゴシック"/>
            <family val="3"/>
            <charset val="128"/>
          </rPr>
          <t>数式</t>
        </r>
      </text>
    </comment>
    <comment ref="T33" authorId="0" shapeId="0">
      <text>
        <r>
          <rPr>
            <b/>
            <sz val="9"/>
            <color indexed="81"/>
            <rFont val="MS P ゴシック"/>
            <family val="3"/>
            <charset val="128"/>
          </rPr>
          <t>数式</t>
        </r>
      </text>
    </comment>
    <comment ref="T41" authorId="0" shapeId="0">
      <text>
        <r>
          <rPr>
            <b/>
            <sz val="9"/>
            <color indexed="81"/>
            <rFont val="MS P ゴシック"/>
            <family val="3"/>
            <charset val="128"/>
          </rPr>
          <t>数式</t>
        </r>
        <r>
          <rPr>
            <sz val="9"/>
            <color indexed="81"/>
            <rFont val="MS P ゴシック"/>
            <family val="3"/>
            <charset val="128"/>
          </rPr>
          <t xml:space="preserve">
</t>
        </r>
      </text>
    </comment>
    <comment ref="T43" authorId="0" shapeId="0">
      <text>
        <r>
          <rPr>
            <b/>
            <sz val="9"/>
            <color indexed="81"/>
            <rFont val="MS P ゴシック"/>
            <family val="3"/>
            <charset val="128"/>
          </rPr>
          <t>数式</t>
        </r>
        <r>
          <rPr>
            <sz val="9"/>
            <color indexed="81"/>
            <rFont val="MS P ゴシック"/>
            <family val="3"/>
            <charset val="128"/>
          </rPr>
          <t xml:space="preserve">
</t>
        </r>
      </text>
    </comment>
    <comment ref="T51" authorId="0" shapeId="0">
      <text>
        <r>
          <rPr>
            <b/>
            <sz val="9"/>
            <color indexed="81"/>
            <rFont val="MS P ゴシック"/>
            <family val="3"/>
            <charset val="128"/>
          </rPr>
          <t>数式</t>
        </r>
      </text>
    </comment>
    <comment ref="T64" authorId="0" shapeId="0">
      <text>
        <r>
          <rPr>
            <b/>
            <sz val="9"/>
            <color indexed="81"/>
            <rFont val="MS P ゴシック"/>
            <family val="3"/>
            <charset val="128"/>
          </rPr>
          <t>数式</t>
        </r>
      </text>
    </comment>
    <comment ref="T72" authorId="0" shapeId="0">
      <text>
        <r>
          <rPr>
            <b/>
            <sz val="9"/>
            <color indexed="81"/>
            <rFont val="MS P ゴシック"/>
            <family val="3"/>
            <charset val="128"/>
          </rPr>
          <t>数式</t>
        </r>
      </text>
    </comment>
    <comment ref="U79" authorId="0" shapeId="0">
      <text>
        <r>
          <rPr>
            <b/>
            <sz val="9"/>
            <color indexed="81"/>
            <rFont val="MS P ゴシック"/>
            <family val="3"/>
            <charset val="128"/>
          </rPr>
          <t>数式</t>
        </r>
        <r>
          <rPr>
            <sz val="9"/>
            <color indexed="81"/>
            <rFont val="MS P ゴシック"/>
            <family val="3"/>
            <charset val="128"/>
          </rPr>
          <t xml:space="preserve">
</t>
        </r>
      </text>
    </comment>
    <comment ref="AC149" authorId="0" shapeId="0">
      <text>
        <r>
          <rPr>
            <b/>
            <sz val="9"/>
            <color indexed="81"/>
            <rFont val="MS P ゴシック"/>
            <family val="3"/>
            <charset val="128"/>
          </rPr>
          <t>自動反映</t>
        </r>
      </text>
    </comment>
  </commentList>
</comments>
</file>

<file path=xl/sharedStrings.xml><?xml version="1.0" encoding="utf-8"?>
<sst xmlns="http://schemas.openxmlformats.org/spreadsheetml/2006/main" count="450" uniqueCount="309">
  <si>
    <t>検査結果表</t>
    <rPh sb="0" eb="2">
      <t>ケンサ</t>
    </rPh>
    <rPh sb="2" eb="5">
      <t>ケッカヒョウ</t>
    </rPh>
    <phoneticPr fontId="3"/>
  </si>
  <si>
    <t>当該検査に関与
した検査者</t>
    <rPh sb="0" eb="2">
      <t>トウガイ</t>
    </rPh>
    <rPh sb="2" eb="4">
      <t>ケンサ</t>
    </rPh>
    <rPh sb="5" eb="7">
      <t>カンヨ</t>
    </rPh>
    <rPh sb="10" eb="13">
      <t>ケンサシャ</t>
    </rPh>
    <phoneticPr fontId="3"/>
  </si>
  <si>
    <t>　　氏　名</t>
    <rPh sb="2" eb="3">
      <t>シ</t>
    </rPh>
    <rPh sb="4" eb="5">
      <t>メイ</t>
    </rPh>
    <phoneticPr fontId="3"/>
  </si>
  <si>
    <t>検査者番号</t>
    <rPh sb="0" eb="3">
      <t>ケンサシャ</t>
    </rPh>
    <rPh sb="3" eb="5">
      <t>バンゴウ</t>
    </rPh>
    <phoneticPr fontId="3"/>
  </si>
  <si>
    <t>代表となる検査者</t>
    <rPh sb="0" eb="2">
      <t>ダイヒョウ</t>
    </rPh>
    <rPh sb="5" eb="8">
      <t>ケンサシャ</t>
    </rPh>
    <phoneticPr fontId="3"/>
  </si>
  <si>
    <t>その他の検査者</t>
    <rPh sb="2" eb="3">
      <t>タ</t>
    </rPh>
    <rPh sb="4" eb="7">
      <t>ケンサシャ</t>
    </rPh>
    <phoneticPr fontId="3"/>
  </si>
  <si>
    <t>昇降機番号</t>
    <rPh sb="0" eb="3">
      <t>ショウコウキ</t>
    </rPh>
    <rPh sb="3" eb="5">
      <t>バンゴウ</t>
    </rPh>
    <phoneticPr fontId="3"/>
  </si>
  <si>
    <t>番号</t>
    <rPh sb="0" eb="2">
      <t>バンゴウ</t>
    </rPh>
    <phoneticPr fontId="3"/>
  </si>
  <si>
    <t xml:space="preserve"> 検　　査　　項　　目</t>
    <rPh sb="1" eb="2">
      <t>ケン</t>
    </rPh>
    <rPh sb="4" eb="5">
      <t>サ</t>
    </rPh>
    <rPh sb="7" eb="8">
      <t>コウ</t>
    </rPh>
    <rPh sb="10" eb="11">
      <t>メ</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</si>
  <si>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</si>
  <si>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</si>
  <si>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</si>
  <si>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　検</t>
    <rPh sb="0" eb="1">
      <t>ヨウ</t>
    </rPh>
    <rPh sb="1" eb="3">
      <t>ジュウテン</t>
    </rPh>
    <rPh sb="4" eb="5">
      <t>テン</t>
    </rPh>
    <rPh sb="6" eb="7">
      <t>ケン</t>
    </rPh>
    <phoneticPr fontId="3"/>
  </si>
  <si>
    <t>要是正</t>
    <rPh sb="0" eb="1">
      <t>ヨウ</t>
    </rPh>
    <rPh sb="1" eb="3">
      <t>ゼセイ</t>
    </rPh>
    <phoneticPr fontId="3"/>
  </si>
  <si>
    <t>既　存
不適格</t>
    <phoneticPr fontId="3"/>
  </si>
  <si>
    <t>（1）</t>
    <phoneticPr fontId="3"/>
  </si>
  <si>
    <t>（2）</t>
  </si>
  <si>
    <t>（4）</t>
  </si>
  <si>
    <t>救出装置</t>
    <rPh sb="0" eb="2">
      <t>キュウシュツ</t>
    </rPh>
    <rPh sb="2" eb="4">
      <t>ソウチ</t>
    </rPh>
    <phoneticPr fontId="3"/>
  </si>
  <si>
    <t>制御器</t>
    <rPh sb="2" eb="3">
      <t>キ</t>
    </rPh>
    <phoneticPr fontId="3"/>
  </si>
  <si>
    <t>開閉器及び遮断器</t>
    <rPh sb="3" eb="4">
      <t>オヨ</t>
    </rPh>
    <phoneticPr fontId="3"/>
  </si>
  <si>
    <t>接触器、継電器及び運転制御用基板</t>
    <rPh sb="7" eb="8">
      <t>オヨ</t>
    </rPh>
    <phoneticPr fontId="3"/>
  </si>
  <si>
    <t>ヒューズ</t>
    <phoneticPr fontId="3"/>
  </si>
  <si>
    <t>－</t>
  </si>
  <si>
    <t>MΩ</t>
  </si>
  <si>
    <t>接地</t>
    <rPh sb="0" eb="2">
      <t>セッチ</t>
    </rPh>
    <phoneticPr fontId="3"/>
  </si>
  <si>
    <t>(12)</t>
    <phoneticPr fontId="3"/>
  </si>
  <si>
    <t>mm</t>
    <phoneticPr fontId="3"/>
  </si>
  <si>
    <t>（</t>
    <phoneticPr fontId="3"/>
  </si>
  <si>
    <t>mm）</t>
  </si>
  <si>
    <t>mm）</t>
    <phoneticPr fontId="3"/>
  </si>
  <si>
    <t>ブレーキ</t>
    <phoneticPr fontId="3"/>
  </si>
  <si>
    <t>右</t>
    <rPh sb="0" eb="1">
      <t>ミギ</t>
    </rPh>
    <phoneticPr fontId="3"/>
  </si>
  <si>
    <t>左</t>
    <rPh sb="0" eb="1">
      <t>ヒダリ</t>
    </rPh>
    <phoneticPr fontId="3"/>
  </si>
  <si>
    <t>電動機</t>
    <phoneticPr fontId="3"/>
  </si>
  <si>
    <t>上昇</t>
  </si>
  <si>
    <t>m/min</t>
  </si>
  <si>
    <t>下降　  　</t>
    <rPh sb="0" eb="2">
      <t>カコウ</t>
    </rPh>
    <phoneticPr fontId="3"/>
  </si>
  <si>
    <t>m/min</t>
    <phoneticPr fontId="3"/>
  </si>
  <si>
    <t>共通</t>
    <rPh sb="0" eb="2">
      <t>キョウツウ</t>
    </rPh>
    <phoneticPr fontId="3"/>
  </si>
  <si>
    <t>(1)</t>
    <phoneticPr fontId="3"/>
  </si>
  <si>
    <t>(3)</t>
    <phoneticPr fontId="3"/>
  </si>
  <si>
    <t>主索</t>
    <rPh sb="0" eb="1">
      <t>シュ</t>
    </rPh>
    <rPh sb="1" eb="2">
      <t>サク</t>
    </rPh>
    <phoneticPr fontId="3"/>
  </si>
  <si>
    <t>径の状況</t>
    <rPh sb="0" eb="1">
      <t>ケイ</t>
    </rPh>
    <rPh sb="2" eb="4">
      <t>ジョウキョウ</t>
    </rPh>
    <phoneticPr fontId="3"/>
  </si>
  <si>
    <t>％</t>
    <phoneticPr fontId="3"/>
  </si>
  <si>
    <t>mm）未摩耗直径（</t>
    <rPh sb="3" eb="4">
      <t>ミ</t>
    </rPh>
    <rPh sb="4" eb="6">
      <t>マモウ</t>
    </rPh>
    <rPh sb="6" eb="8">
      <t>チョッケイ</t>
    </rPh>
    <phoneticPr fontId="3"/>
  </si>
  <si>
    <t>１よりピッチ内の</t>
    <rPh sb="6" eb="7">
      <t>ナイ</t>
    </rPh>
    <phoneticPr fontId="3"/>
  </si>
  <si>
    <t>）</t>
    <phoneticPr fontId="3"/>
  </si>
  <si>
    <t>素線切れ数</t>
    <phoneticPr fontId="3"/>
  </si>
  <si>
    <t>本</t>
    <rPh sb="0" eb="1">
      <t>ホン</t>
    </rPh>
    <phoneticPr fontId="3"/>
  </si>
  <si>
    <t>１構成より１ピッ</t>
    <phoneticPr fontId="3"/>
  </si>
  <si>
    <t>チ内の最大の素線</t>
    <rPh sb="1" eb="2">
      <t>ナイ</t>
    </rPh>
    <phoneticPr fontId="3"/>
  </si>
  <si>
    <t>切れ数</t>
    <phoneticPr fontId="3"/>
  </si>
  <si>
    <t>主索本数（</t>
    <phoneticPr fontId="3"/>
  </si>
  <si>
    <t>本）</t>
    <rPh sb="0" eb="1">
      <t>ホン</t>
    </rPh>
    <phoneticPr fontId="3"/>
  </si>
  <si>
    <t>鎖</t>
    <rPh sb="0" eb="1">
      <t>クサリ</t>
    </rPh>
    <phoneticPr fontId="3"/>
  </si>
  <si>
    <t>伸び</t>
    <rPh sb="0" eb="1">
      <t>ノ</t>
    </rPh>
    <phoneticPr fontId="3"/>
  </si>
  <si>
    <t>鎖本数　（</t>
    <rPh sb="0" eb="1">
      <t>クサリ</t>
    </rPh>
    <phoneticPr fontId="3"/>
  </si>
  <si>
    <t>(11)</t>
    <phoneticPr fontId="3"/>
  </si>
  <si>
    <t>かご室</t>
    <phoneticPr fontId="3"/>
  </si>
  <si>
    <t>（8）</t>
    <phoneticPr fontId="3"/>
  </si>
  <si>
    <t>外部への連絡装置</t>
    <phoneticPr fontId="3"/>
  </si>
  <si>
    <t>錆びた摩耗粉により谷部が赤錆色に見える部分</t>
    <phoneticPr fontId="3"/>
  </si>
  <si>
    <t>直径（</t>
    <rPh sb="0" eb="2">
      <t>チョッケイ</t>
    </rPh>
    <phoneticPr fontId="3"/>
  </si>
  <si>
    <t>かごのガイドシュー等</t>
    <rPh sb="9" eb="10">
      <t>トウ</t>
    </rPh>
    <phoneticPr fontId="3"/>
  </si>
  <si>
    <t>ガイドレール及びレールブラケット</t>
    <rPh sb="6" eb="7">
      <t>オヨ</t>
    </rPh>
    <phoneticPr fontId="3"/>
  </si>
  <si>
    <t>(20)</t>
    <phoneticPr fontId="3"/>
  </si>
  <si>
    <t>その他</t>
    <rPh sb="2" eb="3">
      <t>タ</t>
    </rPh>
    <phoneticPr fontId="3"/>
  </si>
  <si>
    <t>上記以外の検査項目</t>
    <rPh sb="0" eb="2">
      <t>ジョウキ</t>
    </rPh>
    <rPh sb="2" eb="4">
      <t>イガイ</t>
    </rPh>
    <rPh sb="5" eb="7">
      <t>ケンサ</t>
    </rPh>
    <rPh sb="7" eb="9">
      <t>コウモク</t>
    </rPh>
    <phoneticPr fontId="3"/>
  </si>
  <si>
    <t>特記事項</t>
    <rPh sb="0" eb="2">
      <t>トッキ</t>
    </rPh>
    <rPh sb="2" eb="4">
      <t>ジコウ</t>
    </rPh>
    <phoneticPr fontId="3"/>
  </si>
  <si>
    <t>検査項目</t>
    <rPh sb="0" eb="2">
      <t>ケンサ</t>
    </rPh>
    <rPh sb="2" eb="4">
      <t>コウモク</t>
    </rPh>
    <phoneticPr fontId="3"/>
  </si>
  <si>
    <t>検査事項</t>
    <rPh sb="0" eb="2">
      <t>ケンサ</t>
    </rPh>
    <rPh sb="2" eb="4">
      <t>ジコウ</t>
    </rPh>
    <phoneticPr fontId="3"/>
  </si>
  <si>
    <t>指摘の具体的内容等</t>
    <rPh sb="0" eb="2">
      <t>シテキ</t>
    </rPh>
    <rPh sb="3" eb="6">
      <t>グタイテキ</t>
    </rPh>
    <rPh sb="6" eb="8">
      <t>ナイヨウ</t>
    </rPh>
    <rPh sb="8" eb="9">
      <t>トウ</t>
    </rPh>
    <phoneticPr fontId="3"/>
  </si>
  <si>
    <t>改善策の具体的内容等</t>
    <rPh sb="0" eb="3">
      <t>カイゼンサク</t>
    </rPh>
    <rPh sb="4" eb="7">
      <t>グタイテキ</t>
    </rPh>
    <rPh sb="7" eb="9">
      <t>ナイヨウ</t>
    </rPh>
    <rPh sb="9" eb="10">
      <t>トウ</t>
    </rPh>
    <phoneticPr fontId="3"/>
  </si>
  <si>
    <t>改善(予
定)年月</t>
    <phoneticPr fontId="3"/>
  </si>
  <si>
    <t>（注意）</t>
    <rPh sb="1" eb="3">
      <t>チュウイ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</si>
  <si>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</si>
  <si>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</si>
  <si>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</si>
  <si>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</si>
  <si>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</si>
  <si>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</si>
  <si>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</si>
  <si>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</si>
  <si>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　「検査結果」欄のうち「指摘なし」欄は、⑥及び⑦のいずれにも該当しない場合に○印を記入してください。</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</si>
  <si>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</si>
  <si>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</si>
  <si>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</si>
  <si>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</si>
  <si>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</si>
  <si>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</si>
  <si>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</si>
  <si>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</si>
  <si>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</si>
  <si>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</si>
  <si>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</si>
  <si>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</si>
  <si>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常用圧力の</t>
    <rPh sb="0" eb="2">
      <t>ジョウヨウ</t>
    </rPh>
    <rPh sb="2" eb="4">
      <t>アツリョク</t>
    </rPh>
    <phoneticPr fontId="3"/>
  </si>
  <si>
    <t>(14)</t>
  </si>
  <si>
    <t>(15)</t>
  </si>
  <si>
    <t>(16)</t>
  </si>
  <si>
    <t>ストップバルブ</t>
    <phoneticPr fontId="3"/>
  </si>
  <si>
    <t>高圧ゴムホース</t>
    <phoneticPr fontId="3"/>
  </si>
  <si>
    <t>素線切れ</t>
    <rPh sb="0" eb="2">
      <t>ソセン</t>
    </rPh>
    <rPh sb="2" eb="3">
      <t>キ</t>
    </rPh>
    <phoneticPr fontId="3"/>
  </si>
  <si>
    <t>素線切れが生じた部分の断面積の割合</t>
  </si>
  <si>
    <t>要重点点検の鎖の番号 (</t>
    <rPh sb="0" eb="1">
      <t>ヨウ</t>
    </rPh>
    <rPh sb="1" eb="3">
      <t>ジュウテン</t>
    </rPh>
    <rPh sb="3" eb="5">
      <t>テンケン</t>
    </rPh>
    <rPh sb="6" eb="7">
      <t>クサリ</t>
    </rPh>
    <rPh sb="8" eb="10">
      <t>バンゴウ</t>
    </rPh>
    <phoneticPr fontId="3"/>
  </si>
  <si>
    <t>(7)</t>
  </si>
  <si>
    <t>(8)</t>
  </si>
  <si>
    <t>プランジャー</t>
    <phoneticPr fontId="3"/>
  </si>
  <si>
    <t>(9)</t>
  </si>
  <si>
    <t>プランジャーストッパー</t>
    <phoneticPr fontId="3"/>
  </si>
  <si>
    <t>(10)</t>
  </si>
  <si>
    <t>シリンダー</t>
    <phoneticPr fontId="3"/>
  </si>
  <si>
    <t>(11)</t>
  </si>
  <si>
    <t>(12)</t>
  </si>
  <si>
    <t>(13)</t>
  </si>
  <si>
    <t>かごの壁又は囲い、天井及び床</t>
    <rPh sb="3" eb="4">
      <t>カベ</t>
    </rPh>
    <rPh sb="4" eb="5">
      <t>マタ</t>
    </rPh>
    <rPh sb="6" eb="7">
      <t>カコ</t>
    </rPh>
    <rPh sb="9" eb="11">
      <t>テンジョウ</t>
    </rPh>
    <rPh sb="11" eb="12">
      <t>オヨ</t>
    </rPh>
    <rPh sb="13" eb="14">
      <t>ユカ</t>
    </rPh>
    <phoneticPr fontId="3"/>
  </si>
  <si>
    <t>(2)</t>
  </si>
  <si>
    <t>(3)</t>
  </si>
  <si>
    <t>(4)</t>
  </si>
  <si>
    <t>(5)</t>
  </si>
  <si>
    <t>(6)</t>
  </si>
  <si>
    <t>　記入欄が不足する場合は、枠を拡大、行を追加して記入するか、別紙に必要な事項を記入して添えてください。</t>
    <phoneticPr fontId="3"/>
  </si>
  <si>
    <t>㉕</t>
  </si>
  <si>
    <t>別記第三号（Ａ４）</t>
    <rPh sb="0" eb="2">
      <t>ベッキ</t>
    </rPh>
    <rPh sb="2" eb="3">
      <t>ダイ</t>
    </rPh>
    <rPh sb="3" eb="4">
      <t>サン</t>
    </rPh>
    <rPh sb="4" eb="5">
      <t>ゴウ</t>
    </rPh>
    <phoneticPr fontId="3"/>
  </si>
  <si>
    <t>駆動装置（油圧式以外）</t>
    <rPh sb="0" eb="2">
      <t>クドウ</t>
    </rPh>
    <rPh sb="2" eb="4">
      <t>ソウチ</t>
    </rPh>
    <rPh sb="5" eb="7">
      <t>ユアツ</t>
    </rPh>
    <rPh sb="7" eb="8">
      <t>シキ</t>
    </rPh>
    <rPh sb="8" eb="10">
      <t>イガイ</t>
    </rPh>
    <phoneticPr fontId="3"/>
  </si>
  <si>
    <t>減速機</t>
    <rPh sb="0" eb="2">
      <t>ゲンソク</t>
    </rPh>
    <rPh sb="2" eb="3">
      <t>キ</t>
    </rPh>
    <phoneticPr fontId="3"/>
  </si>
  <si>
    <t>制動力</t>
    <rPh sb="0" eb="2">
      <t>セイドウ</t>
    </rPh>
    <rPh sb="2" eb="3">
      <t>チカラ</t>
    </rPh>
    <phoneticPr fontId="3"/>
  </si>
  <si>
    <t>m/min）</t>
    <phoneticPr fontId="3"/>
  </si>
  <si>
    <t>駆　動　方　式</t>
    <rPh sb="0" eb="1">
      <t>ク</t>
    </rPh>
    <rPh sb="2" eb="3">
      <t>ドウ</t>
    </rPh>
    <rPh sb="4" eb="5">
      <t>ホウ</t>
    </rPh>
    <rPh sb="6" eb="7">
      <t>シキ</t>
    </rPh>
    <phoneticPr fontId="3"/>
  </si>
  <si>
    <t>１構成より１ピッチ内の最大の素線切れ数</t>
    <rPh sb="9" eb="10">
      <t>ナイ</t>
    </rPh>
    <rPh sb="11" eb="13">
      <t>サイダイ</t>
    </rPh>
    <rPh sb="14" eb="17">
      <t>ソセンギ</t>
    </rPh>
    <rPh sb="18" eb="19">
      <t>スウ</t>
    </rPh>
    <phoneticPr fontId="3"/>
  </si>
  <si>
    <t>ラックピニオン式</t>
    <rPh sb="7" eb="8">
      <t>シキ</t>
    </rPh>
    <phoneticPr fontId="3"/>
  </si>
  <si>
    <t>チェーンスプ
ロケット式</t>
    <rPh sb="11" eb="12">
      <t>シキ</t>
    </rPh>
    <phoneticPr fontId="3"/>
  </si>
  <si>
    <t>鎖の摩耗</t>
    <rPh sb="0" eb="1">
      <t>クサリ</t>
    </rPh>
    <rPh sb="2" eb="4">
      <t>マモウ</t>
    </rPh>
    <phoneticPr fontId="3"/>
  </si>
  <si>
    <t>チェーンラッ
クピニオン式</t>
    <rPh sb="12" eb="13">
      <t>シキ</t>
    </rPh>
    <phoneticPr fontId="3"/>
  </si>
  <si>
    <t>駆動装置（油圧式）</t>
    <rPh sb="0" eb="2">
      <t>クドウ</t>
    </rPh>
    <rPh sb="2" eb="4">
      <t>ソウチ</t>
    </rPh>
    <rPh sb="5" eb="7">
      <t>ユアツ</t>
    </rPh>
    <rPh sb="7" eb="8">
      <t>シキ</t>
    </rPh>
    <phoneticPr fontId="3"/>
  </si>
  <si>
    <t>空転防止装置</t>
    <rPh sb="0" eb="2">
      <t>クウテン</t>
    </rPh>
    <rPh sb="2" eb="4">
      <t>ボウシ</t>
    </rPh>
    <rPh sb="4" eb="6">
      <t>ソウチ</t>
    </rPh>
    <phoneticPr fontId="3"/>
  </si>
  <si>
    <t>油圧パワーユニット</t>
    <rPh sb="0" eb="2">
      <t>ユアツ</t>
    </rPh>
    <phoneticPr fontId="3"/>
  </si>
  <si>
    <t>油圧パワーユニットの取付けの状況</t>
    <rPh sb="0" eb="2">
      <t>ユアツ</t>
    </rPh>
    <rPh sb="10" eb="12">
      <t>トリツ</t>
    </rPh>
    <rPh sb="14" eb="16">
      <t>ジョウキョウ</t>
    </rPh>
    <phoneticPr fontId="3"/>
  </si>
  <si>
    <t>電動機及びポンプ</t>
    <rPh sb="0" eb="3">
      <t>デンドウキ</t>
    </rPh>
    <rPh sb="3" eb="5">
      <t>オ</t>
    </rPh>
    <phoneticPr fontId="3"/>
  </si>
  <si>
    <t>圧力計</t>
    <rPh sb="0" eb="3">
      <t>アツリョクケイ</t>
    </rPh>
    <phoneticPr fontId="3"/>
  </si>
  <si>
    <t>(5)</t>
    <phoneticPr fontId="3"/>
  </si>
  <si>
    <t>安全弁</t>
    <rPh sb="0" eb="3">
      <t>アンゼンベン</t>
    </rPh>
    <phoneticPr fontId="3"/>
  </si>
  <si>
    <t>銘板値（安全弁の作動圧力</t>
    <rPh sb="0" eb="1">
      <t>メイ</t>
    </rPh>
    <rPh sb="1" eb="2">
      <t>バン</t>
    </rPh>
    <rPh sb="2" eb="3">
      <t>チ</t>
    </rPh>
    <rPh sb="4" eb="7">
      <t>アンゼンベン</t>
    </rPh>
    <rPh sb="8" eb="10">
      <t>サドウ</t>
    </rPh>
    <rPh sb="10" eb="12">
      <t>アツリョク</t>
    </rPh>
    <phoneticPr fontId="3"/>
  </si>
  <si>
    <t>MPa）</t>
    <phoneticPr fontId="3"/>
  </si>
  <si>
    <t>　　　（常用圧力</t>
    <rPh sb="4" eb="6">
      <t>ジョウヨウ</t>
    </rPh>
    <rPh sb="6" eb="8">
      <t>アツリョク</t>
    </rPh>
    <phoneticPr fontId="3"/>
  </si>
  <si>
    <t>測定値（安全弁の作動圧力</t>
    <rPh sb="0" eb="2">
      <t>ソクテイ</t>
    </rPh>
    <rPh sb="2" eb="3">
      <t>チ</t>
    </rPh>
    <rPh sb="4" eb="7">
      <t>アンゼンベン</t>
    </rPh>
    <rPh sb="8" eb="10">
      <t>サドウ</t>
    </rPh>
    <rPh sb="10" eb="12">
      <t>アツリョク</t>
    </rPh>
    <phoneticPr fontId="3"/>
  </si>
  <si>
    <t>逆止弁</t>
    <rPh sb="0" eb="1">
      <t>ギャク</t>
    </rPh>
    <rPh sb="1" eb="2">
      <t>ト</t>
    </rPh>
    <rPh sb="2" eb="3">
      <t>ベン</t>
    </rPh>
    <phoneticPr fontId="3"/>
  </si>
  <si>
    <t>流量制御弁</t>
    <rPh sb="0" eb="2">
      <t>リュウリョウ</t>
    </rPh>
    <rPh sb="2" eb="4">
      <t>セイギョ</t>
    </rPh>
    <rPh sb="4" eb="5">
      <t>ベン</t>
    </rPh>
    <phoneticPr fontId="3"/>
  </si>
  <si>
    <t>油タンク及び圧力配管</t>
    <rPh sb="0" eb="1">
      <t>アブラ</t>
    </rPh>
    <rPh sb="4" eb="5">
      <t>オヨ</t>
    </rPh>
    <rPh sb="6" eb="8">
      <t>アツリョク</t>
    </rPh>
    <rPh sb="8" eb="10">
      <t>ハイカン</t>
    </rPh>
    <phoneticPr fontId="3"/>
  </si>
  <si>
    <t>作動油温度抑制装置</t>
    <rPh sb="0" eb="2">
      <t>サドウ</t>
    </rPh>
    <rPh sb="2" eb="3">
      <t>ユ</t>
    </rPh>
    <rPh sb="3" eb="5">
      <t>オンド</t>
    </rPh>
    <rPh sb="5" eb="7">
      <t>ヨクセイ</t>
    </rPh>
    <rPh sb="7" eb="9">
      <t>ソウチ</t>
    </rPh>
    <phoneticPr fontId="3"/>
  </si>
  <si>
    <t>圧力配管</t>
    <phoneticPr fontId="3"/>
  </si>
  <si>
    <t>パンタグラフ式（下枠及びアーム）</t>
    <rPh sb="6" eb="7">
      <t>シキ</t>
    </rPh>
    <rPh sb="8" eb="9">
      <t>シタ</t>
    </rPh>
    <rPh sb="9" eb="10">
      <t>ワク</t>
    </rPh>
    <rPh sb="10" eb="12">
      <t>オ</t>
    </rPh>
    <phoneticPr fontId="3"/>
  </si>
  <si>
    <t>(17)</t>
    <phoneticPr fontId="3"/>
  </si>
  <si>
    <t>主索又は鎖</t>
    <rPh sb="2" eb="3">
      <t>マタ</t>
    </rPh>
    <rPh sb="4" eb="5">
      <t>クサリ</t>
    </rPh>
    <phoneticPr fontId="3"/>
  </si>
  <si>
    <t>(18)</t>
    <phoneticPr fontId="3"/>
  </si>
  <si>
    <t>主索又は鎖の伸び</t>
    <rPh sb="0" eb="1">
      <t>シュ</t>
    </rPh>
    <rPh sb="1" eb="2">
      <t>サク</t>
    </rPh>
    <rPh sb="2" eb="3">
      <t>マタ</t>
    </rPh>
    <rPh sb="4" eb="5">
      <t>クサリ</t>
    </rPh>
    <rPh sb="6" eb="7">
      <t>ノ</t>
    </rPh>
    <phoneticPr fontId="3"/>
  </si>
  <si>
    <t>(19)</t>
    <phoneticPr fontId="3"/>
  </si>
  <si>
    <t>主索又は鎖の張り</t>
    <rPh sb="0" eb="1">
      <t>シュ</t>
    </rPh>
    <rPh sb="1" eb="2">
      <t>サク</t>
    </rPh>
    <rPh sb="2" eb="3">
      <t>マタ</t>
    </rPh>
    <rPh sb="4" eb="5">
      <t>クサリ</t>
    </rPh>
    <rPh sb="6" eb="7">
      <t>ハ</t>
    </rPh>
    <phoneticPr fontId="3"/>
  </si>
  <si>
    <t>主索又は鎖の取付部</t>
    <rPh sb="0" eb="1">
      <t>シュ</t>
    </rPh>
    <rPh sb="1" eb="2">
      <t>サク</t>
    </rPh>
    <rPh sb="2" eb="3">
      <t>マタ</t>
    </rPh>
    <rPh sb="4" eb="5">
      <t>クサリ</t>
    </rPh>
    <rPh sb="6" eb="8">
      <t>トリツケ</t>
    </rPh>
    <rPh sb="8" eb="9">
      <t>ブ</t>
    </rPh>
    <phoneticPr fontId="3"/>
  </si>
  <si>
    <t>(21)</t>
    <phoneticPr fontId="3"/>
  </si>
  <si>
    <t>主索又は鎖の緩み検出装置</t>
    <rPh sb="0" eb="1">
      <t>シュ</t>
    </rPh>
    <rPh sb="1" eb="2">
      <t>サク</t>
    </rPh>
    <rPh sb="2" eb="3">
      <t>マタ</t>
    </rPh>
    <rPh sb="4" eb="5">
      <t>クサリ</t>
    </rPh>
    <rPh sb="6" eb="7">
      <t>ユル</t>
    </rPh>
    <rPh sb="8" eb="10">
      <t>ケンシュツ</t>
    </rPh>
    <rPh sb="10" eb="12">
      <t>ソウチ</t>
    </rPh>
    <phoneticPr fontId="3"/>
  </si>
  <si>
    <t>（6）</t>
    <phoneticPr fontId="3"/>
  </si>
  <si>
    <t>（7）</t>
    <phoneticPr fontId="3"/>
  </si>
  <si>
    <t>耐震対策</t>
    <rPh sb="0" eb="2">
      <t>タイシン</t>
    </rPh>
    <phoneticPr fontId="3"/>
  </si>
  <si>
    <t xml:space="preserve"> m／min）</t>
    <phoneticPr fontId="3"/>
  </si>
  <si>
    <t>かごの戸又は可動式の手すり</t>
    <rPh sb="3" eb="4">
      <t>ト</t>
    </rPh>
    <rPh sb="4" eb="5">
      <t>マタ</t>
    </rPh>
    <rPh sb="6" eb="9">
      <t>カドウシキ</t>
    </rPh>
    <rPh sb="10" eb="11">
      <t>テ</t>
    </rPh>
    <phoneticPr fontId="3"/>
  </si>
  <si>
    <t>かごの戸又は可動式の手すりのスイッチ</t>
    <rPh sb="3" eb="4">
      <t>ト</t>
    </rPh>
    <rPh sb="4" eb="5">
      <t>マタ</t>
    </rPh>
    <rPh sb="6" eb="9">
      <t>カドウシキ</t>
    </rPh>
    <rPh sb="10" eb="11">
      <t>テ</t>
    </rPh>
    <phoneticPr fontId="3"/>
  </si>
  <si>
    <t>かご操作盤及び表示器</t>
    <rPh sb="2" eb="5">
      <t>ソウサバン</t>
    </rPh>
    <rPh sb="5" eb="6">
      <t>オヨ</t>
    </rPh>
    <rPh sb="7" eb="9">
      <t>ヒョウジ</t>
    </rPh>
    <rPh sb="9" eb="10">
      <t>キ</t>
    </rPh>
    <phoneticPr fontId="3"/>
  </si>
  <si>
    <t>リモートコントロールスイッチ</t>
    <phoneticPr fontId="3"/>
  </si>
  <si>
    <t>非常停止スイッチ</t>
    <rPh sb="0" eb="2">
      <t>ヒジョウ</t>
    </rPh>
    <rPh sb="2" eb="4">
      <t>テイシ</t>
    </rPh>
    <phoneticPr fontId="3"/>
  </si>
  <si>
    <t>用途、積載量及び最大定員の標識</t>
    <rPh sb="0" eb="2">
      <t>ヨウト</t>
    </rPh>
    <rPh sb="3" eb="6">
      <t>セキサイリョウ</t>
    </rPh>
    <rPh sb="6" eb="7">
      <t>オヨ</t>
    </rPh>
    <rPh sb="8" eb="10">
      <t>サイダイ</t>
    </rPh>
    <rPh sb="10" eb="12">
      <t>テイイン</t>
    </rPh>
    <rPh sb="13" eb="15">
      <t>ヒョウシキ</t>
    </rPh>
    <phoneticPr fontId="3"/>
  </si>
  <si>
    <t>車止め</t>
    <rPh sb="0" eb="1">
      <t>クルマ</t>
    </rPh>
    <rPh sb="1" eb="2">
      <t>ド</t>
    </rPh>
    <phoneticPr fontId="3"/>
  </si>
  <si>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3"/>
  </si>
  <si>
    <t>かご非常止め装置</t>
    <rPh sb="2" eb="4">
      <t>ヒジョウ</t>
    </rPh>
    <rPh sb="4" eb="5">
      <t>ド</t>
    </rPh>
    <rPh sb="6" eb="8">
      <t>ソウチ</t>
    </rPh>
    <phoneticPr fontId="3"/>
  </si>
  <si>
    <t>かごの折りたたみ機構</t>
    <rPh sb="3" eb="4">
      <t>オ</t>
    </rPh>
    <rPh sb="8" eb="10">
      <t>キコウ</t>
    </rPh>
    <phoneticPr fontId="3"/>
  </si>
  <si>
    <t>かごの着脱機構</t>
    <rPh sb="3" eb="5">
      <t>チャクダツ</t>
    </rPh>
    <rPh sb="5" eb="7">
      <t>キコウ</t>
    </rPh>
    <phoneticPr fontId="3"/>
  </si>
  <si>
    <t>運転キー</t>
    <rPh sb="0" eb="2">
      <t>ウンテン</t>
    </rPh>
    <phoneticPr fontId="3"/>
  </si>
  <si>
    <t>乗り場及び昇降路</t>
    <rPh sb="3" eb="4">
      <t>オヨ</t>
    </rPh>
    <rPh sb="5" eb="8">
      <t>ショウコウロ</t>
    </rPh>
    <phoneticPr fontId="3"/>
  </si>
  <si>
    <t>乗り場の操作盤</t>
    <rPh sb="0" eb="1">
      <t>ノ</t>
    </rPh>
    <rPh sb="2" eb="3">
      <t>バ</t>
    </rPh>
    <rPh sb="4" eb="7">
      <t>ソウサバン</t>
    </rPh>
    <phoneticPr fontId="3"/>
  </si>
  <si>
    <t>乗り場の戸又は可動式の手すりのスイッチ</t>
    <rPh sb="0" eb="1">
      <t>ノ</t>
    </rPh>
    <rPh sb="2" eb="3">
      <t>バ</t>
    </rPh>
    <rPh sb="4" eb="5">
      <t>ト</t>
    </rPh>
    <rPh sb="5" eb="6">
      <t>マタ</t>
    </rPh>
    <rPh sb="7" eb="10">
      <t>カドウシキ</t>
    </rPh>
    <rPh sb="11" eb="12">
      <t>テ</t>
    </rPh>
    <phoneticPr fontId="3"/>
  </si>
  <si>
    <t>ドアロック</t>
    <phoneticPr fontId="3"/>
  </si>
  <si>
    <t>乗り場の戸又は可動式の手すり</t>
    <rPh sb="0" eb="1">
      <t>ノ</t>
    </rPh>
    <rPh sb="2" eb="3">
      <t>バ</t>
    </rPh>
    <rPh sb="4" eb="5">
      <t>ト</t>
    </rPh>
    <rPh sb="5" eb="6">
      <t>マタ</t>
    </rPh>
    <rPh sb="7" eb="10">
      <t>カドウシキ</t>
    </rPh>
    <rPh sb="11" eb="12">
      <t>テ</t>
    </rPh>
    <phoneticPr fontId="3"/>
  </si>
  <si>
    <t>ファイナルリミットスイッチ及びリミット(強制停止)スイッチ</t>
    <rPh sb="13" eb="14">
      <t>オヨ</t>
    </rPh>
    <rPh sb="20" eb="22">
      <t>キョウセイ</t>
    </rPh>
    <rPh sb="22" eb="24">
      <t>テイシ</t>
    </rPh>
    <phoneticPr fontId="3"/>
  </si>
  <si>
    <t>移動ケーブル及びトロリー</t>
    <rPh sb="0" eb="2">
      <t>イドウ</t>
    </rPh>
    <rPh sb="6" eb="7">
      <t>オヨ</t>
    </rPh>
    <phoneticPr fontId="3"/>
  </si>
  <si>
    <t>昇降路側壁等の囲い</t>
    <rPh sb="0" eb="3">
      <t>ショウコウロ</t>
    </rPh>
    <rPh sb="3" eb="5">
      <t>ソクヘキ</t>
    </rPh>
    <rPh sb="5" eb="6">
      <t>トウ</t>
    </rPh>
    <rPh sb="7" eb="8">
      <t>カコ</t>
    </rPh>
    <phoneticPr fontId="3"/>
  </si>
  <si>
    <t>ガイドレール、駆動装置等のカバー</t>
    <rPh sb="7" eb="9">
      <t>クドウ</t>
    </rPh>
    <rPh sb="9" eb="11">
      <t>ソウチ</t>
    </rPh>
    <rPh sb="11" eb="12">
      <t>トウ</t>
    </rPh>
    <phoneticPr fontId="3"/>
  </si>
  <si>
    <t>障害物検出装置</t>
    <rPh sb="0" eb="3">
      <t>ショウガイブツ</t>
    </rPh>
    <rPh sb="3" eb="5">
      <t>ケンシュツ</t>
    </rPh>
    <rPh sb="5" eb="7">
      <t>ソウチ</t>
    </rPh>
    <phoneticPr fontId="3"/>
  </si>
  <si>
    <t>折りたたみレール</t>
    <rPh sb="0" eb="1">
      <t>オ</t>
    </rPh>
    <phoneticPr fontId="3"/>
  </si>
  <si>
    <t>㉑</t>
  </si>
  <si>
    <t>㉒</t>
  </si>
  <si>
    <t>㉓</t>
  </si>
  <si>
    <t>㉔</t>
  </si>
  <si>
    <t>㉖</t>
  </si>
  <si>
    <t>㉗</t>
  </si>
  <si>
    <t>㉘</t>
  </si>
  <si>
    <t>MΩ</t>
    <phoneticPr fontId="3"/>
  </si>
  <si>
    <t>主索</t>
    <phoneticPr fontId="3"/>
  </si>
  <si>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</si>
  <si>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　</t>
  </si>
  <si>
    <t>300V以下・</t>
    <phoneticPr fontId="3"/>
  </si>
  <si>
    <t>70％超・</t>
    <rPh sb="3" eb="4">
      <t>チョウ</t>
    </rPh>
    <phoneticPr fontId="3"/>
  </si>
  <si>
    <t>70％以下</t>
    <phoneticPr fontId="3"/>
  </si>
  <si>
    <t>あり・</t>
    <phoneticPr fontId="3"/>
  </si>
  <si>
    <t>なし）</t>
    <phoneticPr fontId="3"/>
  </si>
  <si>
    <t>摩耗　最も摩耗した鎖の番号 (</t>
    <phoneticPr fontId="3"/>
  </si>
  <si>
    <t>300V超）</t>
    <phoneticPr fontId="3"/>
  </si>
  <si>
    <t>　　　</t>
    <phoneticPr fontId="3"/>
  </si>
  <si>
    <t>電動機の回路（</t>
    <phoneticPr fontId="3"/>
  </si>
  <si>
    <t>制御器等の回路の300Vを超える回路</t>
    <phoneticPr fontId="3"/>
  </si>
  <si>
    <t>制御器等の回路の150Vを超え300V以下の回路</t>
    <phoneticPr fontId="3"/>
  </si>
  <si>
    <t>制御器等の回路の150V以下の回路</t>
  </si>
  <si>
    <t>　　　　積載荷重の1.25倍の荷重（</t>
    <rPh sb="4" eb="6">
      <t>セキサイ</t>
    </rPh>
    <rPh sb="6" eb="8">
      <t>カジュウ</t>
    </rPh>
    <rPh sb="13" eb="14">
      <t>バイ</t>
    </rPh>
    <rPh sb="15" eb="17">
      <t>カジュウ</t>
    </rPh>
    <phoneticPr fontId="3"/>
  </si>
  <si>
    <t>kg）</t>
    <phoneticPr fontId="3"/>
  </si>
  <si>
    <t>　　　　定格速度（</t>
    <rPh sb="4" eb="6">
      <t>テイカク</t>
    </rPh>
    <rPh sb="6" eb="8">
      <t>ソクド</t>
    </rPh>
    <phoneticPr fontId="3"/>
  </si>
  <si>
    <t>　　　　制動距離の基準値（</t>
    <rPh sb="4" eb="6">
      <t>セイドウ</t>
    </rPh>
    <rPh sb="6" eb="8">
      <t>キョリ</t>
    </rPh>
    <rPh sb="9" eb="11">
      <t>キジュン</t>
    </rPh>
    <rPh sb="11" eb="12">
      <t>チ</t>
    </rPh>
    <phoneticPr fontId="3"/>
  </si>
  <si>
    <t>ロープ式・巻胴式</t>
    <rPh sb="3" eb="4">
      <t>シキ</t>
    </rPh>
    <rPh sb="5" eb="6">
      <t>マキ</t>
    </rPh>
    <rPh sb="6" eb="7">
      <t>ドウ</t>
    </rPh>
    <rPh sb="7" eb="8">
      <t>シキ</t>
    </rPh>
    <phoneticPr fontId="3"/>
  </si>
  <si>
    <t>該当する錆及び錆びた摩耗粉判定基準(</t>
    <phoneticPr fontId="3"/>
  </si>
  <si>
    <t>谷部が赤錆色に見える主索の番号（</t>
    <phoneticPr fontId="3"/>
  </si>
  <si>
    <t>要重点点検の主索の番号(</t>
    <phoneticPr fontId="3"/>
  </si>
  <si>
    <t>）要是正の主索の番号(</t>
    <phoneticPr fontId="3"/>
  </si>
  <si>
    <t>測定長さ (</t>
    <phoneticPr fontId="3"/>
  </si>
  <si>
    <t>mm）基準長さ（</t>
    <phoneticPr fontId="3"/>
  </si>
  <si>
    <t>測定長さ(</t>
    <phoneticPr fontId="3"/>
  </si>
  <si>
    <t>速度検出式・</t>
    <phoneticPr fontId="3"/>
  </si>
  <si>
    <t>緩み検出式</t>
    <phoneticPr fontId="3"/>
  </si>
  <si>
    <t>　　　形式　</t>
    <rPh sb="3" eb="5">
      <t>ケイシキ</t>
    </rPh>
    <phoneticPr fontId="3"/>
  </si>
  <si>
    <t>　　最も摩耗した主索の番号(</t>
    <rPh sb="4" eb="6">
      <t>マモウ</t>
    </rPh>
    <rPh sb="8" eb="9">
      <t>シュ</t>
    </rPh>
    <rPh sb="9" eb="10">
      <t>サク</t>
    </rPh>
    <rPh sb="11" eb="13">
      <t>バンゴウ</t>
    </rPh>
    <phoneticPr fontId="3"/>
  </si>
  <si>
    <t>最も摩損した主索の番号 (</t>
    <phoneticPr fontId="3"/>
  </si>
  <si>
    <t>該当する素線切れ判定基準(</t>
    <phoneticPr fontId="3"/>
  </si>
  <si>
    <t>mm）基準長さ(</t>
    <phoneticPr fontId="3"/>
  </si>
  <si>
    <t>）要是正の鎖の番号(</t>
    <rPh sb="5" eb="6">
      <t>クサリ</t>
    </rPh>
    <phoneticPr fontId="3"/>
  </si>
  <si>
    <t>速度　　　定格速度（</t>
    <rPh sb="0" eb="2">
      <t>ソクド</t>
    </rPh>
    <rPh sb="5" eb="7">
      <t>テイカク</t>
    </rPh>
    <rPh sb="7" eb="9">
      <t>ソクド</t>
    </rPh>
    <phoneticPr fontId="3"/>
  </si>
  <si>
    <t>イ．かごに積載荷重の1.25倍の荷重を加え、定格</t>
    <phoneticPr fontId="3"/>
  </si>
  <si>
    <t>　　　　速度で下降中に動力を遮断し、制動距離を確認</t>
    <rPh sb="5" eb="6">
      <t>ド</t>
    </rPh>
    <phoneticPr fontId="3"/>
  </si>
  <si>
    <t>ロ．かごが無積載において定格速度で下降中に動</t>
    <phoneticPr fontId="3"/>
  </si>
  <si>
    <t>　　　　力を遮断し、制動距離を確認</t>
    <rPh sb="6" eb="8">
      <t>シャダン</t>
    </rPh>
    <rPh sb="10" eb="12">
      <t>セイドウ</t>
    </rPh>
    <rPh sb="12" eb="14">
      <t>キョリ</t>
    </rPh>
    <rPh sb="15" eb="17">
      <t>カクニン</t>
    </rPh>
    <phoneticPr fontId="3"/>
  </si>
  <si>
    <t>絶縁</t>
    <rPh sb="0" eb="2">
      <t>ゼツエン</t>
    </rPh>
    <phoneticPr fontId="3"/>
  </si>
  <si>
    <t>　「既存不適格」欄は、「要是正」欄に○印を記入した場合で、建築基準法第3条第2項の規定の適用を受けているものであることが確認されたときは、○印を記入してください。</t>
    <phoneticPr fontId="3"/>
  </si>
  <si>
    <t>3</t>
    <phoneticPr fontId="3"/>
  </si>
  <si>
    <t>【段差解消機】</t>
    <rPh sb="1" eb="3">
      <t>ダンサ</t>
    </rPh>
    <rPh sb="3" eb="6">
      <t>カイショウキ</t>
    </rPh>
    <phoneticPr fontId="3"/>
  </si>
  <si>
    <t>2</t>
    <phoneticPr fontId="3"/>
  </si>
  <si>
    <t>　この書類は、昇降機ごとに作成してください。その際に、「昇降機番号」欄には、建築基準法施行規則別記第36号の4様式第二面5欄の番号を記入してください。</t>
    <phoneticPr fontId="3"/>
  </si>
  <si>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phoneticPr fontId="3"/>
  </si>
  <si>
    <t>　「担当検査者番号」欄は、「検査に関与した検査者」欄で記入した番号、記号等を記入してください。ただし、当該昇降機の検査を行った検査者が1人の場合は、記入不要です。</t>
    <phoneticPr fontId="3"/>
  </si>
  <si>
    <t>　検査項目のうち、その点検事項が点検の対象の段差解消機に適用されないことが明らかなものについては、その「検査結果」欄及び「担当検査者番号」欄に「－」を記入してください。</t>
    <phoneticPr fontId="3"/>
  </si>
  <si>
    <t>　「検査結果」欄は、別表第3(い)欄に掲げる各検査項目ごとに記入してください。</t>
    <phoneticPr fontId="3"/>
  </si>
  <si>
    <t>　「検査結果」欄のうち「要是正」欄は、別表第3(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3"/>
  </si>
  <si>
    <t>　「検査結果」欄のうち「要重点点検」欄は、⑥に該当せず、別表第3(に)欄が「イ」、「ロ」に分かれている場合において、(い)欄に掲げる検査項目について(ろ)欄に掲げる検査事項が(に)欄「ロ」に掲げる判定基準に該当する場合に○印を記入してください。</t>
    <phoneticPr fontId="3"/>
  </si>
  <si>
    <t>　1「駆動装置（油圧式以外）」には、駆動装置が油圧式の場合は抹消してください。</t>
    <phoneticPr fontId="3"/>
  </si>
  <si>
    <t>　1(3)「ブレーキ」の「制動力」には、かごに積載荷重の1.25倍の荷重を加え、定格速度で下降中に動力を遮断し、制動距離を確認する方法による場合は「イ.」を○印で選択し、積載荷重の1.25倍の荷重の値及び定格速度を記入してください。かごが無負荷の状態において定格速度で下降中に動力を遮断し、制動距離を確認する方法による場合は「ロ.」を○印で選択し、無負荷時の定格速度の状態における制動距離の基準値を記入してください。右欄には検査で測定した制動距離を記入してください。</t>
    <phoneticPr fontId="3"/>
  </si>
  <si>
    <t>　1(4)「駆動方式」の該当しない項目を抹消してください。</t>
    <phoneticPr fontId="3"/>
  </si>
  <si>
    <t>　1(4)「駆動方式」の「ロープ式・巻胴式」及び2(17)「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3"/>
  </si>
  <si>
    <t>　1(4)「駆動方式」の「ロープ式・巻胴式」及び2(17)「主索又は鎖」の「主索」の「素線切れ」には、最も摩損した主索の番号を記入するとともに、該当する素線切れ判定基準及び素線切れが生じた部分の断面積の割合を記入し、該当するもの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なお、「素線切れ判定基準」には、以下の表1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314" eb="316">
      <t>キニュウ</t>
    </rPh>
    <phoneticPr fontId="3"/>
  </si>
  <si>
    <t>　1(4)「駆動方式」の「ロープ式・巻胴式」及び2(17)の「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20" eb="422">
      <t>キニュウ</t>
    </rPh>
    <phoneticPr fontId="3"/>
  </si>
  <si>
    <t>　1(4)「駆動方式」の「ロープ式・巻胴式」及び2(17)「主索又は鎖」の「主索」の「主索本数」には、主索の本数を記入してください。また、「要重点点検の主索」及び「要是正の主索」には、それぞれ該当するすべての主索番号を記入してください。</t>
    <phoneticPr fontId="3"/>
  </si>
  <si>
    <t>　1(4)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phoneticPr fontId="3"/>
  </si>
  <si>
    <t>　2「駆動装置（油圧式）」には駆動装置が油圧式以外の場合は抹消してください。</t>
    <phoneticPr fontId="3"/>
  </si>
  <si>
    <t>　2(5)「安全弁」の「銘板値」には、安全弁の作動圧力の銘板値を記入することとし、安全弁の作動圧力の銘板値がない場合は、常用圧力の銘板値を記入してください。「測定値」には、安全弁の作動圧力の測定値を記入してください。右欄には、左欄に常用圧力の銘板値が記入した場合のみ安全弁の作動圧力の測定値の常用圧力の銘板値に対する比率を記入してください。</t>
    <phoneticPr fontId="3"/>
  </si>
  <si>
    <t>　2(17)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phoneticPr fontId="3"/>
  </si>
  <si>
    <t>　2(17)「主索又は鎖」の「鎖」の「鎖本数」には、鎖の本数を記入してください。また、「要重点点検の鎖」及び「要是正の鎖」には、それぞれ該当するすべての鎖番号を記入してください。</t>
    <phoneticPr fontId="3"/>
  </si>
  <si>
    <t>　3(5)「絶縁」には、該当する回路及び電圧区分を○で選択した上で、右欄に検査で測定した抵抗値を記入してください。</t>
    <phoneticPr fontId="3"/>
  </si>
  <si>
    <t>　3(8)「速度」には、定格速度を記入するとともに、右欄に検査で測定した上昇時及び下降時の速度を記入してください。</t>
    <phoneticPr fontId="3"/>
  </si>
  <si>
    <t>　4(11)「かご非常止め装置」の「形式」には、該当するものを○で選択してください。</t>
    <phoneticPr fontId="3"/>
  </si>
  <si>
    <t>　6「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phoneticPr fontId="3"/>
  </si>
  <si>
    <t>　1(4)「駆動方式」及び2(17)「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1様式に従い添付してください。ただし、同一の写真を添付することとなる場合は、1枚添付すれば足ります。また、主索又は鎖及びブレーキパッドを除く要是正又は要重点点検とされた検査事項（既存不適格の場合を除く。）における要是正又は要重点点検とされた部分の写真を別添2様式に従い添付してください。</t>
    <phoneticPr fontId="3"/>
  </si>
  <si>
    <t>（注意）</t>
  </si>
  <si>
    <t>主索又は鎖</t>
  </si>
  <si>
    <t>写真貼付</t>
  </si>
  <si>
    <t>特記事項</t>
  </si>
  <si>
    <t>特記事項</t>
    <phoneticPr fontId="3"/>
  </si>
  <si>
    <t>写真貼付</t>
    <phoneticPr fontId="3"/>
  </si>
  <si>
    <t>②  記入欄が不足する場合は、枠を拡大、行を追加して記入するか、別紙に必要な事項を記入して添えてください。</t>
    <phoneticPr fontId="3"/>
  </si>
  <si>
    <t>①  この書類は、主索、鎖及びブレーキパッドについて作成して下さい。</t>
    <phoneticPr fontId="3"/>
  </si>
  <si>
    <t>⑤　写真は、主索、鎖及びブレーキパッドの摩損状況が確認できるように撮影したものを添付してください。</t>
    <phoneticPr fontId="3"/>
  </si>
  <si>
    <t>別添１様式　主索、鎖及びブレーキパッドの写真（Ａ４）</t>
    <phoneticPr fontId="3"/>
  </si>
  <si>
    <t>③ 「検査結果」欄は、検査の結果、要是正の指摘があった場合は「要是正」のチェックボックスに「レ」マークを入れ、要重点点検</t>
    <rPh sb="55" eb="56">
      <t>ヨウ</t>
    </rPh>
    <rPh sb="56" eb="58">
      <t>ジュウテン</t>
    </rPh>
    <rPh sb="58" eb="60">
      <t>テンケン</t>
    </rPh>
    <phoneticPr fontId="3"/>
  </si>
  <si>
    <t xml:space="preserve">    の指摘があった場合は「要重点点検」のチェックボックスに「レ」マークを入れ、それ以外の場合は「指摘なし」のチェックボッ</t>
    <rPh sb="46" eb="48">
      <t>バアイ</t>
    </rPh>
    <rPh sb="50" eb="52">
      <t>シテキ</t>
    </rPh>
    <phoneticPr fontId="3"/>
  </si>
  <si>
    <t xml:space="preserve">    クスに「レ」マークを入れてください。</t>
    <phoneticPr fontId="3"/>
  </si>
  <si>
    <t>④  ブレーキパッドにおいて、同一昇降機内に複数あるものについては、最も摩損したものの写真を貼付することとし、パッドの取付</t>
    <rPh sb="59" eb="60">
      <t>ト</t>
    </rPh>
    <rPh sb="60" eb="61">
      <t>ツ</t>
    </rPh>
    <phoneticPr fontId="3"/>
  </si>
  <si>
    <t xml:space="preserve">    位置について、該当するチェックボックスに「レ」マークを入れてください。なお、ブ レーキの構造上又は設置状況によりブレ</t>
    <rPh sb="48" eb="50">
      <t>コウゾウ</t>
    </rPh>
    <rPh sb="50" eb="51">
      <t>ウエ</t>
    </rPh>
    <rPh sb="51" eb="52">
      <t>マタ</t>
    </rPh>
    <rPh sb="53" eb="55">
      <t>セッチ</t>
    </rPh>
    <rPh sb="55" eb="57">
      <t>ジョウキョウ</t>
    </rPh>
    <phoneticPr fontId="3"/>
  </si>
  <si>
    <t xml:space="preserve">    ーキパッドの撮影が不可能な場合は、写真貼付を省略しても構いません。</t>
    <phoneticPr fontId="3"/>
  </si>
  <si>
    <t>別添２様式　関係写真（Ａ４）</t>
  </si>
  <si>
    <t>部位</t>
  </si>
  <si>
    <t>番号</t>
  </si>
  <si>
    <t>検査項目・検査事項</t>
  </si>
  <si>
    <t>②　記入欄が不足する場合は、枠を拡大、行を追加して記入するか、別紙に必要な事項を記入して添えてください。</t>
  </si>
  <si>
    <t>①　この書類は、主索、鎖及びブレーキパッドを除く、検査の結果「要是正」かつ「既存不適格」ではない項目又は「要重点点検」</t>
    <phoneticPr fontId="3"/>
  </si>
  <si>
    <t>　　の項目について作成してください。また、「既存不適格」及び「指摘なし」の項目についても、特記すべき事項があれば、必要</t>
    <rPh sb="57" eb="59">
      <t>ヒツヨウ</t>
    </rPh>
    <phoneticPr fontId="3"/>
  </si>
  <si>
    <t>　　に応じて作成してください。「要是正」及び「要重点点検」の項目がない場合は、この書類は省略しても構いません。</t>
    <rPh sb="41" eb="43">
      <t>ショルイ</t>
    </rPh>
    <phoneticPr fontId="3"/>
  </si>
  <si>
    <t>③　「部位」欄の「番号」、「検査項目・検査事項」は、それぞれ別記様式の番号、検査項目、検査事項に対応したものを記入して</t>
    <rPh sb="55" eb="57">
      <t>キニュウ</t>
    </rPh>
    <phoneticPr fontId="3"/>
  </si>
  <si>
    <t>　　ください。</t>
    <phoneticPr fontId="3"/>
  </si>
  <si>
    <t>④　「検査結果」欄は、検査の結果、要是正の指摘があった場合は「要是正」のチェックボックスに「レ」マークを入れ、要重点点</t>
    <phoneticPr fontId="3"/>
  </si>
  <si>
    <t>　　検の指摘があった場合は「要重点点検」のチェックボックスに「レ」マークを入れ、それ以外の場合で特記すべき事項がある場</t>
    <phoneticPr fontId="3"/>
  </si>
  <si>
    <t>　　合は「その他」のチェックボックスに「レ」マークを入れてください。</t>
    <phoneticPr fontId="3"/>
  </si>
  <si>
    <t>⑤　写真は、当該部位の外観の状況が確認できるように撮影したものを貼付してください。</t>
    <phoneticPr fontId="3"/>
  </si>
  <si>
    <t>要是正</t>
    <phoneticPr fontId="3"/>
  </si>
  <si>
    <t>要重点点検</t>
    <phoneticPr fontId="3"/>
  </si>
  <si>
    <t>指摘なし</t>
    <phoneticPr fontId="3"/>
  </si>
  <si>
    <t>検査結果</t>
    <phoneticPr fontId="3"/>
  </si>
  <si>
    <t>ブレーキパッド</t>
    <phoneticPr fontId="3"/>
  </si>
  <si>
    <t>ブレーキパッドの取付位置</t>
    <phoneticPr fontId="3"/>
  </si>
  <si>
    <t>最も摩耗若しくは摩損した主索若しくは鎖又は錆びた摩耗粉により谷部が赤錆色に見える</t>
    <rPh sb="33" eb="35">
      <t>アカサビ</t>
    </rPh>
    <rPh sb="35" eb="36">
      <t>イロ</t>
    </rPh>
    <rPh sb="37" eb="38">
      <t>ミ</t>
    </rPh>
    <phoneticPr fontId="3"/>
  </si>
  <si>
    <t>主索の番号（　　　　　　　　　）</t>
    <phoneticPr fontId="3"/>
  </si>
  <si>
    <t>（第１第１項第３号に規定する昇降機）</t>
    <phoneticPr fontId="3"/>
  </si>
  <si>
    <t>整理番号</t>
    <rPh sb="0" eb="2">
      <t>セイリ</t>
    </rPh>
    <phoneticPr fontId="3"/>
  </si>
  <si>
    <t>整理番号</t>
    <rPh sb="0" eb="2">
      <t>セイリ</t>
    </rPh>
    <rPh sb="2" eb="4">
      <t>バンゴウ</t>
    </rPh>
    <phoneticPr fontId="3"/>
  </si>
  <si>
    <t>―</t>
    <phoneticPr fontId="3"/>
  </si>
  <si>
    <r>
      <rPr>
        <b/>
        <sz val="8"/>
        <color rgb="FFFF0000"/>
        <rFont val="ＭＳ ゴシック"/>
        <family val="3"/>
        <charset val="128"/>
      </rPr>
      <t>判定用 列</t>
    </r>
    <r>
      <rPr>
        <sz val="8"/>
        <color rgb="FFFF0000"/>
        <rFont val="ＭＳ ゴシック"/>
        <family val="3"/>
        <charset val="128"/>
      </rPr>
      <t xml:space="preserve">
</t>
    </r>
    <r>
      <rPr>
        <sz val="7"/>
        <color theme="5"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3.複数の検査者の場合、代表となる検査者、その他の検査者へ検査番号を入力すると各検査項目の担当検査者番号セルがプルダウンで選択できます。
4.数式が入っているセルは入力保護をしています。必要に応じ校閲よりシート保護解除してください。
5.この判定列は印刷されないように設定しています。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ダイヒョウ</t>
    </rPh>
    <rPh sb="111" eb="113">
      <t>ケンサ</t>
    </rPh>
    <rPh sb="113" eb="114">
      <t>シャ</t>
    </rPh>
    <rPh sb="117" eb="118">
      <t>タ</t>
    </rPh>
    <rPh sb="119" eb="121">
      <t>ケンサ</t>
    </rPh>
    <rPh sb="121" eb="122">
      <t>シャ</t>
    </rPh>
    <rPh sb="123" eb="125">
      <t>ケンサ</t>
    </rPh>
    <rPh sb="125" eb="127">
      <t>バンゴウ</t>
    </rPh>
    <rPh sb="128" eb="130">
      <t>ニュウリョク</t>
    </rPh>
    <rPh sb="133" eb="134">
      <t>カク</t>
    </rPh>
    <rPh sb="134" eb="136">
      <t>ケンサ</t>
    </rPh>
    <rPh sb="136" eb="138">
      <t>コウモク</t>
    </rPh>
    <rPh sb="139" eb="141">
      <t>タントウ</t>
    </rPh>
    <rPh sb="141" eb="143">
      <t>ケンサ</t>
    </rPh>
    <rPh sb="143" eb="144">
      <t>シャ</t>
    </rPh>
    <rPh sb="144" eb="146">
      <t>バンゴウ</t>
    </rPh>
    <rPh sb="155" eb="157">
      <t>センタク</t>
    </rPh>
    <rPh sb="166" eb="168">
      <t>スウシキ</t>
    </rPh>
    <rPh sb="169" eb="170">
      <t>ハイ</t>
    </rPh>
    <rPh sb="177" eb="179">
      <t>ニュウリョク</t>
    </rPh>
    <rPh sb="179" eb="181">
      <t>ホゴ</t>
    </rPh>
    <rPh sb="188" eb="190">
      <t>ヒツヨウ</t>
    </rPh>
    <rPh sb="191" eb="192">
      <t>オウ</t>
    </rPh>
    <rPh sb="193" eb="195">
      <t>コウエツ</t>
    </rPh>
    <rPh sb="200" eb="202">
      <t>ホゴ</t>
    </rPh>
    <rPh sb="202" eb="204">
      <t>カイジョ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</si>
</sst>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quot;本&quot;"/>
    <numFmt numFmtId="178" formatCode="0.00_ "/>
  </numFmts>
  <fonts count="33">
    <font>
      <sz val="10"/>
      <name val="ＭＳ Ｐゴシック"/>
      <family val="3"/>
      <charset val="128"/>
    </font>
    <font>
      <sz val="10"/>
      <name val="ＭＳ Ｐゴシック"/>
      <family val="3"/>
      <charset val="128"/>
    </font>
    <font>
      <sz val="10"/>
      <name val="ＭＳ 明朝"/>
      <family val="1"/>
      <charset val="128"/>
    </font>
    <font>
      <sz val="6"/>
      <name val="ＭＳ Ｐゴシック"/>
      <family val="3"/>
      <charset val="128"/>
    </font>
    <font>
      <sz val="11"/>
      <name val="ＭＳ Ｐゴシック"/>
      <family val="3"/>
      <charset val="128"/>
    </font>
    <font>
      <sz val="8"/>
      <color theme="1"/>
      <name val="ＭＳ 明朝"/>
      <family val="1"/>
      <charset val="128"/>
    </font>
    <font>
      <sz val="7"/>
      <color theme="1"/>
      <name val="ＭＳ 明朝"/>
      <family val="1"/>
      <charset val="128"/>
    </font>
    <font>
      <sz val="10"/>
      <color theme="1"/>
      <name val="ＭＳ Ｐゴシック"/>
      <family val="3"/>
      <charset val="128"/>
    </font>
    <font>
      <sz val="10"/>
      <color theme="1"/>
      <name val="ＭＳ 明朝"/>
      <family val="1"/>
      <charset val="128"/>
    </font>
    <font>
      <b/>
      <sz val="8"/>
      <color rgb="FFFF0000"/>
      <name val="ＭＳ ゴシック"/>
      <family val="3"/>
      <charset val="128"/>
    </font>
    <font>
      <sz val="8"/>
      <color theme="1"/>
      <name val="ＭＳ ゴシック"/>
      <family val="3"/>
      <charset val="128"/>
    </font>
    <font>
      <b/>
      <sz val="8"/>
      <color theme="1"/>
      <name val="ＭＳ ゴシック"/>
      <family val="3"/>
      <charset val="128"/>
    </font>
    <font>
      <sz val="8"/>
      <color rgb="FFFF0000"/>
      <name val="ＭＳ ゴシック"/>
      <family val="3"/>
      <charset val="128"/>
    </font>
    <font>
      <sz val="10"/>
      <name val="ＭＳ ゴシック"/>
      <family val="3"/>
      <charset val="128"/>
    </font>
    <font>
      <sz val="10"/>
      <color theme="1"/>
      <name val="ＭＳ ゴシック"/>
      <family val="3"/>
      <charset val="128"/>
    </font>
    <font>
      <sz val="11"/>
      <color theme="1"/>
      <name val="ＭＳ 明朝"/>
      <family val="1"/>
      <charset val="128"/>
    </font>
    <font>
      <sz val="9"/>
      <color theme="1"/>
      <name val="ＭＳ 明朝"/>
      <family val="1"/>
      <charset val="128"/>
    </font>
    <font>
      <sz val="11"/>
      <color rgb="FF000000"/>
      <name val="ＭＳ Ｐゴシック"/>
      <family val="3"/>
      <charset val="128"/>
    </font>
    <font>
      <sz val="9"/>
      <color rgb="FF000000"/>
      <name val="ＭＳ 明朝"/>
      <family val="1"/>
      <charset val="128"/>
    </font>
    <font>
      <sz val="10"/>
      <color rgb="FF000000"/>
      <name val="ＭＳ ゴシック"/>
      <family val="3"/>
      <charset val="128"/>
    </font>
    <font>
      <sz val="8"/>
      <color rgb="FF000000"/>
      <name val="ＭＳ 明朝"/>
      <family val="1"/>
      <charset val="128"/>
    </font>
    <font>
      <sz val="8"/>
      <color theme="1"/>
      <name val="HGPｺﾞｼｯｸE"/>
      <family val="3"/>
      <charset val="128"/>
    </font>
    <font>
      <sz val="10"/>
      <color theme="1"/>
      <name val="HGPｺﾞｼｯｸE"/>
      <family val="3"/>
      <charset val="128"/>
    </font>
    <font>
      <sz val="10"/>
      <color rgb="FFFF0000"/>
      <name val="ＭＳ Ｐゴシック"/>
      <family val="3"/>
      <charset val="128"/>
    </font>
    <font>
      <sz val="10"/>
      <color rgb="FF000000"/>
      <name val="ＭＳ 明朝"/>
      <family val="1"/>
      <charset val="128"/>
    </font>
    <font>
      <sz val="9"/>
      <color indexed="81"/>
      <name val="MS P ゴシック"/>
      <family val="3"/>
      <charset val="128"/>
    </font>
    <font>
      <b/>
      <sz val="9"/>
      <color indexed="81"/>
      <name val="MS P ゴシック"/>
      <family val="3"/>
      <charset val="128"/>
    </font>
    <font>
      <sz val="11"/>
      <color rgb="FF000000"/>
      <name val="ＭＳ ゴシック"/>
      <family val="3"/>
      <charset val="128"/>
    </font>
    <font>
      <sz val="9"/>
      <color theme="1"/>
      <name val="ＭＳ ゴシック"/>
      <family val="3"/>
      <charset val="128"/>
    </font>
    <font>
      <sz val="9"/>
      <name val="ＭＳ ゴシック"/>
      <family val="3"/>
      <charset val="128"/>
    </font>
    <font>
      <b/>
      <sz val="9"/>
      <color theme="1"/>
      <name val="ＭＳ ゴシック"/>
      <family val="3"/>
      <charset val="128"/>
    </font>
    <font>
      <sz val="7"/>
      <color theme="5" tint="-0.249977111117893"/>
      <name val="ＭＳ ゴシック"/>
      <family val="3"/>
      <charset val="128"/>
    </font>
    <font>
      <sz val="10"/>
      <color theme="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s>
  <borders count="73">
    <border>
      <left/>
      <right/>
      <top/>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8"/>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8"/>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8"/>
      </top>
      <bottom/>
      <diagonal/>
    </border>
    <border>
      <left style="hair">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4">
    <xf numFmtId="0" fontId="0" fillId="0" borderId="0"/>
    <xf numFmtId="0" fontId="1" fillId="0" borderId="0"/>
    <xf numFmtId="0" fontId="1" fillId="0" borderId="0"/>
    <xf numFmtId="0" fontId="4" fillId="0" borderId="0">
      <alignment vertical="center"/>
    </xf>
  </cellStyleXfs>
  <cellXfs count="539">
    <xf numFmtId="0" fontId="0" fillId="0" borderId="0" xfId="0"/>
    <xf numFmtId="0" fontId="0" fillId="2" borderId="0" xfId="0" applyFill="1"/>
    <xf numFmtId="0" fontId="10" fillId="3" borderId="16" xfId="0" applyFont="1" applyFill="1" applyBorder="1" applyAlignment="1">
      <alignment horizontal="center" vertical="center" wrapText="1"/>
    </xf>
    <xf numFmtId="0" fontId="17" fillId="0" borderId="0" xfId="0" applyFont="1" applyAlignment="1">
      <alignment vertical="center"/>
    </xf>
    <xf numFmtId="0" fontId="18" fillId="0" borderId="16"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left" vertical="center"/>
    </xf>
    <xf numFmtId="0" fontId="20" fillId="0" borderId="0" xfId="0" applyFont="1" applyAlignment="1">
      <alignment horizontal="justify" vertical="center"/>
    </xf>
    <xf numFmtId="0" fontId="20" fillId="0" borderId="0" xfId="0" applyFont="1" applyAlignment="1">
      <alignment vertical="center"/>
    </xf>
    <xf numFmtId="0" fontId="19" fillId="0" borderId="0" xfId="0" applyFont="1" applyAlignment="1">
      <alignment vertical="center"/>
    </xf>
    <xf numFmtId="0" fontId="20" fillId="2" borderId="36" xfId="0" applyFont="1" applyFill="1" applyBorder="1" applyAlignment="1">
      <alignment horizontal="left" vertical="center"/>
    </xf>
    <xf numFmtId="0" fontId="20" fillId="2" borderId="0" xfId="0" applyFont="1" applyFill="1" applyAlignment="1">
      <alignment horizontal="left" vertical="center"/>
    </xf>
    <xf numFmtId="0" fontId="20" fillId="2" borderId="12" xfId="0" applyFont="1" applyFill="1" applyBorder="1" applyAlignment="1">
      <alignment horizontal="left" vertical="center"/>
    </xf>
    <xf numFmtId="0" fontId="20" fillId="2" borderId="45" xfId="0" applyFont="1" applyFill="1" applyBorder="1" applyAlignment="1">
      <alignment horizontal="left" vertical="center"/>
    </xf>
    <xf numFmtId="0" fontId="20" fillId="2" borderId="46" xfId="0" applyFont="1" applyFill="1" applyBorder="1" applyAlignment="1">
      <alignment horizontal="left" vertical="center"/>
    </xf>
    <xf numFmtId="0" fontId="20" fillId="2" borderId="47" xfId="0" applyFont="1" applyFill="1" applyBorder="1" applyAlignment="1">
      <alignment horizontal="left" vertical="center"/>
    </xf>
    <xf numFmtId="0" fontId="20" fillId="2" borderId="17" xfId="0" applyFont="1" applyFill="1" applyBorder="1"/>
    <xf numFmtId="0" fontId="20" fillId="2" borderId="18" xfId="0" applyFont="1" applyFill="1" applyBorder="1"/>
    <xf numFmtId="0" fontId="20" fillId="2" borderId="19" xfId="0" applyFont="1" applyFill="1" applyBorder="1"/>
    <xf numFmtId="0" fontId="20" fillId="2" borderId="0" xfId="0" applyFont="1" applyFill="1" applyAlignment="1">
      <alignment vertical="center"/>
    </xf>
    <xf numFmtId="0" fontId="20" fillId="2" borderId="12" xfId="0" applyFont="1" applyFill="1" applyBorder="1" applyAlignment="1">
      <alignment vertical="center"/>
    </xf>
    <xf numFmtId="0" fontId="20" fillId="2" borderId="46" xfId="0" applyFont="1" applyFill="1" applyBorder="1" applyAlignment="1">
      <alignment vertical="center"/>
    </xf>
    <xf numFmtId="0" fontId="20" fillId="2" borderId="47" xfId="0" applyFont="1" applyFill="1" applyBorder="1" applyAlignment="1">
      <alignment vertical="center"/>
    </xf>
    <xf numFmtId="0" fontId="14" fillId="2"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7" fillId="4" borderId="69" xfId="0" applyFont="1" applyFill="1" applyBorder="1" applyAlignment="1" applyProtection="1">
      <alignment horizontal="left" vertical="center"/>
      <protection locked="0"/>
    </xf>
    <xf numFmtId="0" fontId="5" fillId="2" borderId="18" xfId="0" applyFont="1" applyFill="1" applyBorder="1" applyAlignment="1" applyProtection="1">
      <alignment vertical="center" wrapText="1"/>
      <protection locked="0"/>
    </xf>
    <xf numFmtId="0" fontId="10" fillId="3" borderId="16" xfId="0" applyFont="1" applyFill="1" applyBorder="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7" fillId="2" borderId="0" xfId="0" applyFont="1" applyFill="1" applyAlignment="1" applyProtection="1">
      <alignment horizontal="left" vertical="center"/>
      <protection locked="0"/>
    </xf>
    <xf numFmtId="0" fontId="5" fillId="2" borderId="36" xfId="0" applyFont="1" applyFill="1" applyBorder="1" applyAlignment="1" applyProtection="1">
      <alignment vertical="center" wrapText="1"/>
      <protection locked="0"/>
    </xf>
    <xf numFmtId="0" fontId="5" fillId="2" borderId="12" xfId="0" applyFont="1" applyFill="1" applyBorder="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5" fillId="2" borderId="45" xfId="0" applyFont="1" applyFill="1" applyBorder="1" applyAlignment="1" applyProtection="1">
      <alignment vertical="center" wrapText="1"/>
      <protection locked="0"/>
    </xf>
    <xf numFmtId="0" fontId="5" fillId="2" borderId="46" xfId="0" applyFont="1" applyFill="1" applyBorder="1" applyAlignment="1" applyProtection="1">
      <alignment vertical="center" wrapText="1"/>
      <protection locked="0"/>
    </xf>
    <xf numFmtId="0" fontId="5" fillId="2" borderId="47" xfId="0" applyFont="1" applyFill="1" applyBorder="1" applyAlignment="1" applyProtection="1">
      <alignment vertical="center" wrapText="1"/>
      <protection locked="0"/>
    </xf>
    <xf numFmtId="0" fontId="5" fillId="2" borderId="12" xfId="0" applyFont="1" applyFill="1" applyBorder="1" applyAlignment="1" applyProtection="1">
      <alignment vertical="center"/>
      <protection locked="0"/>
    </xf>
    <xf numFmtId="0" fontId="5" fillId="2" borderId="0" xfId="0" applyFont="1" applyFill="1" applyAlignment="1" applyProtection="1">
      <alignment vertical="top" wrapText="1"/>
      <protection locked="0"/>
    </xf>
    <xf numFmtId="177" fontId="5" fillId="2" borderId="47" xfId="0" applyNumberFormat="1" applyFont="1" applyFill="1" applyBorder="1" applyAlignment="1" applyProtection="1">
      <alignment horizontal="center" vertical="center" wrapText="1"/>
      <protection locked="0"/>
    </xf>
    <xf numFmtId="0" fontId="10" fillId="3" borderId="13" xfId="0" applyFont="1" applyFill="1" applyBorder="1" applyAlignment="1" applyProtection="1">
      <alignment horizontal="right" vertical="center" wrapText="1"/>
      <protection locked="0"/>
    </xf>
    <xf numFmtId="0" fontId="10" fillId="3" borderId="15" xfId="0" applyFont="1" applyFill="1" applyBorder="1" applyAlignment="1" applyProtection="1">
      <alignment horizontal="left" vertical="center" wrapText="1"/>
      <protection locked="0"/>
    </xf>
    <xf numFmtId="0" fontId="5" fillId="2" borderId="47" xfId="0" applyFont="1" applyFill="1" applyBorder="1" applyAlignment="1" applyProtection="1">
      <alignment horizontal="center" vertical="center" wrapText="1"/>
      <protection locked="0"/>
    </xf>
    <xf numFmtId="0" fontId="5" fillId="2" borderId="36"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5" fillId="2" borderId="18" xfId="0" applyFont="1" applyFill="1" applyBorder="1" applyAlignment="1" applyProtection="1">
      <alignment horizontal="center" vertical="center" wrapText="1"/>
      <protection locked="0"/>
    </xf>
    <xf numFmtId="0" fontId="5" fillId="2" borderId="18" xfId="1" applyFont="1" applyFill="1" applyBorder="1" applyAlignment="1" applyProtection="1">
      <alignment vertical="center" wrapText="1"/>
      <protection locked="0"/>
    </xf>
    <xf numFmtId="0" fontId="5" fillId="2" borderId="18" xfId="0" applyFont="1" applyFill="1" applyBorder="1" applyAlignment="1" applyProtection="1">
      <alignment horizontal="right" vertical="center" wrapText="1"/>
      <protection locked="0"/>
    </xf>
    <xf numFmtId="0" fontId="5" fillId="2" borderId="19" xfId="0" applyFont="1" applyFill="1" applyBorder="1" applyAlignment="1" applyProtection="1">
      <alignment horizontal="center" vertical="center" wrapText="1"/>
      <protection locked="0"/>
    </xf>
    <xf numFmtId="0" fontId="5" fillId="2" borderId="0" xfId="0" applyFont="1" applyFill="1" applyAlignment="1" applyProtection="1">
      <alignment horizontal="left" vertical="center"/>
      <protection locked="0"/>
    </xf>
    <xf numFmtId="0" fontId="15" fillId="0" borderId="0" xfId="0" applyFont="1" applyProtection="1">
      <protection locked="0"/>
    </xf>
    <xf numFmtId="0" fontId="5" fillId="2" borderId="0" xfId="0" applyFont="1" applyFill="1" applyAlignment="1" applyProtection="1">
      <alignment horizontal="center" vertical="center"/>
      <protection locked="0"/>
    </xf>
    <xf numFmtId="0" fontId="5"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21" fillId="2" borderId="16" xfId="0" applyFont="1" applyFill="1" applyBorder="1" applyAlignment="1" applyProtection="1">
      <alignment horizontal="center" vertical="center" wrapText="1"/>
    </xf>
    <xf numFmtId="0" fontId="21" fillId="2" borderId="27" xfId="0" applyFont="1" applyFill="1" applyBorder="1" applyAlignment="1" applyProtection="1">
      <alignment horizontal="center" vertical="center" wrapText="1"/>
    </xf>
    <xf numFmtId="0" fontId="10" fillId="2" borderId="0" xfId="0" applyFont="1" applyFill="1" applyAlignment="1" applyProtection="1">
      <alignment horizontal="left" vertical="center"/>
      <protection locked="0"/>
    </xf>
    <xf numFmtId="49" fontId="5" fillId="0" borderId="42" xfId="0" applyNumberFormat="1" applyFont="1" applyBorder="1" applyAlignment="1" applyProtection="1">
      <alignment horizontal="center" vertical="center"/>
      <protection locked="0"/>
    </xf>
    <xf numFmtId="49" fontId="5" fillId="0" borderId="43" xfId="0" applyNumberFormat="1" applyFont="1" applyBorder="1" applyAlignment="1" applyProtection="1">
      <alignment horizontal="center" vertical="center"/>
      <protection locked="0"/>
    </xf>
    <xf numFmtId="49" fontId="5" fillId="0" borderId="42" xfId="0" applyNumberFormat="1" applyFont="1" applyBorder="1" applyAlignment="1" applyProtection="1">
      <alignment horizontal="center" vertical="center" wrapText="1"/>
      <protection locked="0"/>
    </xf>
    <xf numFmtId="0" fontId="5" fillId="2" borderId="36" xfId="0" applyFont="1" applyFill="1" applyBorder="1" applyAlignment="1" applyProtection="1">
      <alignment vertical="center" shrinkToFit="1"/>
      <protection locked="0"/>
    </xf>
    <xf numFmtId="49" fontId="5" fillId="0" borderId="49" xfId="0" applyNumberFormat="1" applyFont="1" applyBorder="1" applyAlignment="1" applyProtection="1">
      <alignment horizontal="center" vertical="center" wrapText="1"/>
      <protection locked="0"/>
    </xf>
    <xf numFmtId="0" fontId="5" fillId="2" borderId="47" xfId="0" applyFont="1" applyFill="1" applyBorder="1" applyAlignment="1" applyProtection="1">
      <alignment horizontal="left" vertical="center" wrapText="1"/>
      <protection locked="0"/>
    </xf>
    <xf numFmtId="49" fontId="5" fillId="0" borderId="51" xfId="0" applyNumberFormat="1" applyFont="1" applyBorder="1" applyAlignment="1" applyProtection="1">
      <alignment horizontal="center" vertical="center" wrapText="1"/>
      <protection locked="0"/>
    </xf>
    <xf numFmtId="49" fontId="5" fillId="0" borderId="57" xfId="0" applyNumberFormat="1" applyFont="1" applyBorder="1" applyAlignment="1" applyProtection="1">
      <alignment horizontal="center" vertical="center" wrapText="1"/>
      <protection locked="0"/>
    </xf>
    <xf numFmtId="0" fontId="15" fillId="2" borderId="0" xfId="0" applyFont="1" applyFill="1" applyProtection="1">
      <protection locked="0"/>
    </xf>
    <xf numFmtId="0" fontId="8" fillId="0" borderId="0" xfId="0" applyFont="1" applyAlignme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5" fillId="2" borderId="12" xfId="0" applyFont="1" applyFill="1" applyBorder="1" applyAlignment="1" applyProtection="1">
      <alignment horizontal="left" vertical="center" shrinkToFit="1"/>
      <protection locked="0"/>
    </xf>
    <xf numFmtId="0" fontId="5" fillId="2" borderId="46" xfId="0" applyFont="1" applyFill="1" applyBorder="1" applyAlignment="1" applyProtection="1">
      <alignment horizontal="left" vertical="center" shrinkToFit="1"/>
      <protection locked="0"/>
    </xf>
    <xf numFmtId="0" fontId="5" fillId="2" borderId="37" xfId="0" applyFont="1" applyFill="1" applyBorder="1" applyAlignment="1" applyProtection="1">
      <alignment vertical="center" wrapText="1"/>
      <protection locked="0"/>
    </xf>
    <xf numFmtId="0" fontId="5" fillId="2" borderId="50" xfId="0" applyFont="1" applyFill="1" applyBorder="1" applyAlignment="1" applyProtection="1">
      <alignment vertical="center" wrapText="1"/>
      <protection locked="0"/>
    </xf>
    <xf numFmtId="0" fontId="5" fillId="2" borderId="50" xfId="0" applyFont="1" applyFill="1" applyBorder="1" applyAlignment="1" applyProtection="1">
      <alignment vertical="center"/>
      <protection locked="0"/>
    </xf>
    <xf numFmtId="0" fontId="5" fillId="2" borderId="12" xfId="0" applyFont="1" applyFill="1" applyBorder="1" applyAlignment="1" applyProtection="1">
      <alignment horizontal="left" vertical="center" wrapText="1"/>
      <protection locked="0"/>
    </xf>
    <xf numFmtId="0" fontId="5" fillId="2" borderId="52" xfId="0" applyFont="1" applyFill="1" applyBorder="1" applyAlignment="1" applyProtection="1">
      <alignment vertical="center"/>
      <protection locked="0"/>
    </xf>
    <xf numFmtId="0" fontId="5" fillId="2" borderId="45" xfId="0" applyFont="1" applyFill="1" applyBorder="1" applyAlignment="1" applyProtection="1">
      <alignment vertical="center"/>
      <protection locked="0"/>
    </xf>
    <xf numFmtId="0" fontId="5" fillId="2" borderId="46" xfId="0" applyFont="1" applyFill="1" applyBorder="1" applyAlignment="1" applyProtection="1">
      <alignment vertical="center"/>
      <protection locked="0"/>
    </xf>
    <xf numFmtId="0" fontId="5" fillId="2" borderId="47" xfId="0" applyFont="1" applyFill="1" applyBorder="1" applyAlignment="1" applyProtection="1">
      <alignment horizontal="left" vertical="center"/>
      <protection locked="0"/>
    </xf>
    <xf numFmtId="0" fontId="5" fillId="2" borderId="22" xfId="0" applyFont="1" applyFill="1" applyBorder="1" applyAlignment="1" applyProtection="1">
      <alignment vertical="center" wrapText="1"/>
      <protection locked="0"/>
    </xf>
    <xf numFmtId="0" fontId="5" fillId="2" borderId="22" xfId="0" applyFont="1" applyFill="1" applyBorder="1" applyAlignment="1" applyProtection="1">
      <alignment vertical="center"/>
      <protection locked="0"/>
    </xf>
    <xf numFmtId="0" fontId="5" fillId="2" borderId="23" xfId="0" applyFont="1" applyFill="1" applyBorder="1" applyAlignment="1" applyProtection="1">
      <alignment vertical="center"/>
      <protection locked="0"/>
    </xf>
    <xf numFmtId="0" fontId="5" fillId="2" borderId="23" xfId="0" applyFont="1" applyFill="1" applyBorder="1" applyAlignment="1" applyProtection="1">
      <alignment vertical="center" wrapText="1"/>
      <protection locked="0"/>
    </xf>
    <xf numFmtId="0" fontId="5" fillId="2" borderId="21" xfId="0" applyFont="1" applyFill="1" applyBorder="1" applyAlignment="1" applyProtection="1">
      <alignment horizontal="left" vertical="center"/>
      <protection locked="0"/>
    </xf>
    <xf numFmtId="0" fontId="10" fillId="2" borderId="46" xfId="0" applyFont="1" applyFill="1" applyBorder="1" applyAlignment="1" applyProtection="1">
      <alignment vertical="center" wrapText="1"/>
      <protection locked="0"/>
    </xf>
    <xf numFmtId="49" fontId="5" fillId="0" borderId="35" xfId="0" applyNumberFormat="1" applyFont="1" applyBorder="1" applyAlignment="1" applyProtection="1">
      <alignment horizontal="center" vertical="center" wrapText="1"/>
      <protection locked="0"/>
    </xf>
    <xf numFmtId="49" fontId="5" fillId="0" borderId="38" xfId="0" applyNumberFormat="1" applyFont="1" applyBorder="1" applyAlignment="1" applyProtection="1">
      <alignment horizontal="center" vertical="center" wrapText="1"/>
      <protection locked="0"/>
    </xf>
    <xf numFmtId="49" fontId="5" fillId="0" borderId="57" xfId="0" applyNumberFormat="1" applyFont="1" applyBorder="1" applyAlignment="1" applyProtection="1">
      <alignment horizontal="center" vertical="center"/>
      <protection locked="0"/>
    </xf>
    <xf numFmtId="0" fontId="5" fillId="2" borderId="0" xfId="0" applyFont="1" applyFill="1" applyAlignment="1" applyProtection="1">
      <alignment horizontal="right" vertical="top"/>
      <protection locked="0"/>
    </xf>
    <xf numFmtId="0" fontId="5" fillId="2" borderId="0" xfId="0" applyFont="1" applyFill="1" applyAlignment="1" applyProtection="1">
      <alignment horizontal="right" vertical="top" wrapText="1"/>
      <protection locked="0"/>
    </xf>
    <xf numFmtId="0" fontId="5" fillId="2" borderId="0" xfId="2" applyFont="1" applyFill="1" applyAlignment="1" applyProtection="1">
      <alignment horizontal="right" vertical="top"/>
      <protection locked="0"/>
    </xf>
    <xf numFmtId="0" fontId="5" fillId="2" borderId="0" xfId="0" applyFont="1" applyFill="1" applyProtection="1">
      <protection locked="0"/>
    </xf>
    <xf numFmtId="0" fontId="6" fillId="0" borderId="0" xfId="0" applyFont="1" applyAlignment="1" applyProtection="1">
      <alignment horizontal="right" vertical="top"/>
      <protection locked="0"/>
    </xf>
    <xf numFmtId="0" fontId="21" fillId="0" borderId="16" xfId="0" applyFont="1" applyBorder="1" applyAlignment="1" applyProtection="1">
      <alignment horizontal="center" vertical="center" wrapText="1"/>
    </xf>
    <xf numFmtId="0" fontId="21" fillId="0" borderId="59"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0" fontId="5" fillId="2" borderId="49"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wrapText="1"/>
    </xf>
    <xf numFmtId="0" fontId="10" fillId="2" borderId="53"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60" xfId="0" applyFont="1" applyFill="1" applyBorder="1" applyAlignment="1" applyProtection="1">
      <alignment horizontal="center" vertical="center" wrapText="1"/>
    </xf>
    <xf numFmtId="0" fontId="10" fillId="2" borderId="24" xfId="0" applyFont="1" applyFill="1" applyBorder="1" applyAlignment="1" applyProtection="1">
      <alignment horizontal="left" vertical="center"/>
      <protection locked="0"/>
    </xf>
    <xf numFmtId="0" fontId="5" fillId="2" borderId="17"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protection locked="0"/>
    </xf>
    <xf numFmtId="0" fontId="5" fillId="2" borderId="49"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18"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47" xfId="0" applyFont="1" applyFill="1" applyBorder="1" applyAlignment="1" applyProtection="1">
      <alignment horizontal="left" vertical="center" wrapText="1"/>
      <protection locked="0"/>
    </xf>
    <xf numFmtId="0" fontId="5" fillId="2" borderId="46" xfId="0" applyFont="1" applyFill="1" applyBorder="1" applyAlignment="1" applyProtection="1">
      <alignment horizontal="left" vertical="center"/>
      <protection locked="0"/>
    </xf>
    <xf numFmtId="0" fontId="5" fillId="2" borderId="19" xfId="0" applyFont="1" applyFill="1" applyBorder="1" applyAlignment="1" applyProtection="1">
      <alignment horizontal="center" vertical="center" wrapText="1"/>
      <protection locked="0"/>
    </xf>
    <xf numFmtId="0" fontId="5" fillId="2" borderId="47" xfId="0" applyFont="1" applyFill="1" applyBorder="1" applyAlignment="1" applyProtection="1">
      <alignment horizontal="center" vertical="center" wrapText="1"/>
      <protection locked="0"/>
    </xf>
    <xf numFmtId="0" fontId="5" fillId="2" borderId="18" xfId="0" applyFont="1" applyFill="1" applyBorder="1" applyAlignment="1" applyProtection="1">
      <alignment vertical="center" wrapText="1"/>
      <protection locked="0"/>
    </xf>
    <xf numFmtId="0" fontId="5" fillId="2" borderId="19" xfId="0" applyFont="1" applyFill="1" applyBorder="1" applyAlignment="1" applyProtection="1">
      <alignment vertical="center" wrapText="1"/>
      <protection locked="0"/>
    </xf>
    <xf numFmtId="0" fontId="5" fillId="2" borderId="45" xfId="0" applyFont="1" applyFill="1" applyBorder="1" applyAlignment="1" applyProtection="1">
      <alignment vertical="center" wrapText="1"/>
      <protection locked="0"/>
    </xf>
    <xf numFmtId="0" fontId="5" fillId="2" borderId="46" xfId="0" applyFont="1" applyFill="1" applyBorder="1" applyAlignment="1" applyProtection="1">
      <alignment vertical="center" wrapText="1"/>
      <protection locked="0"/>
    </xf>
    <xf numFmtId="0" fontId="5" fillId="2" borderId="47" xfId="0" applyFont="1" applyFill="1" applyBorder="1" applyAlignment="1" applyProtection="1">
      <alignment vertical="center" wrapText="1"/>
      <protection locked="0"/>
    </xf>
    <xf numFmtId="0" fontId="5" fillId="2" borderId="18" xfId="0"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vertical="center" wrapText="1"/>
      <protection locked="0"/>
    </xf>
    <xf numFmtId="0" fontId="5" fillId="2" borderId="36" xfId="0" applyFont="1" applyFill="1" applyBorder="1" applyAlignment="1" applyProtection="1">
      <alignment vertical="center" wrapText="1"/>
      <protection locked="0"/>
    </xf>
    <xf numFmtId="0" fontId="5" fillId="2" borderId="12" xfId="0" applyFont="1" applyFill="1" applyBorder="1" applyAlignment="1" applyProtection="1">
      <alignment vertical="center" wrapText="1"/>
      <protection locked="0"/>
    </xf>
    <xf numFmtId="0" fontId="21" fillId="2" borderId="16"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protection locked="0"/>
    </xf>
    <xf numFmtId="0" fontId="5" fillId="2" borderId="0" xfId="0" applyFont="1" applyFill="1" applyBorder="1" applyAlignment="1" applyProtection="1">
      <alignment vertical="center" wrapText="1"/>
      <protection locked="0"/>
    </xf>
    <xf numFmtId="0" fontId="5" fillId="2" borderId="0" xfId="0" applyFont="1" applyFill="1" applyBorder="1" applyAlignment="1" applyProtection="1">
      <alignment horizontal="left" vertical="center" wrapText="1"/>
      <protection locked="0"/>
    </xf>
    <xf numFmtId="0" fontId="8" fillId="2" borderId="0" xfId="0" applyFont="1" applyFill="1" applyBorder="1" applyAlignment="1" applyProtection="1">
      <alignment vertical="center"/>
      <protection locked="0"/>
    </xf>
    <xf numFmtId="0" fontId="11" fillId="0" borderId="40" xfId="0" applyFont="1" applyBorder="1" applyAlignment="1" applyProtection="1">
      <alignment horizontal="center" vertical="center" wrapText="1"/>
      <protection locked="0"/>
    </xf>
    <xf numFmtId="0" fontId="11" fillId="0" borderId="56" xfId="0" applyFont="1" applyBorder="1" applyAlignment="1" applyProtection="1">
      <alignment horizontal="center" vertical="center" wrapText="1"/>
      <protection locked="0"/>
    </xf>
    <xf numFmtId="0" fontId="10" fillId="2" borderId="42"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wrapText="1"/>
      <protection locked="0"/>
    </xf>
    <xf numFmtId="49" fontId="11" fillId="0" borderId="40" xfId="0" applyNumberFormat="1" applyFont="1" applyBorder="1" applyAlignment="1" applyProtection="1">
      <alignment horizontal="center" vertical="center"/>
      <protection locked="0"/>
    </xf>
    <xf numFmtId="49" fontId="11" fillId="0" borderId="51" xfId="0" applyNumberFormat="1" applyFont="1" applyBorder="1" applyAlignment="1" applyProtection="1">
      <alignment horizontal="center" vertical="center" wrapText="1"/>
      <protection locked="0"/>
    </xf>
    <xf numFmtId="0" fontId="5" fillId="2" borderId="34" xfId="0" applyFont="1" applyFill="1" applyBorder="1" applyAlignment="1" applyProtection="1">
      <alignment horizontal="center" vertical="center"/>
      <protection locked="0"/>
    </xf>
    <xf numFmtId="0" fontId="5" fillId="2" borderId="34" xfId="0" applyFont="1" applyFill="1" applyBorder="1" applyAlignment="1" applyProtection="1">
      <alignment horizontal="left" vertical="top" wrapText="1"/>
      <protection locked="0"/>
    </xf>
    <xf numFmtId="0" fontId="5" fillId="2" borderId="34" xfId="0" applyFont="1" applyFill="1" applyBorder="1" applyAlignment="1" applyProtection="1">
      <alignment horizontal="left" vertical="top"/>
      <protection locked="0"/>
    </xf>
    <xf numFmtId="0" fontId="5" fillId="2" borderId="21" xfId="0" applyFont="1" applyFill="1" applyBorder="1" applyAlignment="1" applyProtection="1">
      <alignment vertical="center" wrapText="1"/>
      <protection locked="0"/>
    </xf>
    <xf numFmtId="0" fontId="32" fillId="2" borderId="0" xfId="0" applyFont="1" applyFill="1" applyAlignment="1" applyProtection="1">
      <alignment horizontal="center" vertical="center"/>
    </xf>
    <xf numFmtId="0" fontId="5" fillId="2" borderId="19" xfId="0" applyFont="1" applyFill="1" applyBorder="1" applyAlignment="1" applyProtection="1">
      <alignment horizontal="center" vertical="center" wrapText="1"/>
      <protection locked="0"/>
    </xf>
    <xf numFmtId="0" fontId="5" fillId="2" borderId="47" xfId="0" applyFont="1" applyFill="1" applyBorder="1" applyAlignment="1" applyProtection="1">
      <alignment horizontal="center" vertical="center" wrapText="1"/>
      <protection locked="0"/>
    </xf>
    <xf numFmtId="0" fontId="5" fillId="2" borderId="46" xfId="0" applyFont="1" applyFill="1" applyBorder="1" applyAlignment="1" applyProtection="1">
      <alignment horizontal="left" vertical="center" wrapText="1"/>
      <protection locked="0"/>
    </xf>
    <xf numFmtId="176" fontId="10" fillId="2" borderId="46" xfId="0" applyNumberFormat="1" applyFont="1" applyFill="1" applyBorder="1" applyAlignment="1" applyProtection="1">
      <alignment horizontal="right" vertical="center" wrapText="1"/>
      <protection locked="0"/>
    </xf>
    <xf numFmtId="0" fontId="5" fillId="2" borderId="46"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right" vertical="center" wrapText="1"/>
      <protection locked="0"/>
    </xf>
    <xf numFmtId="0" fontId="5" fillId="2" borderId="23" xfId="0" applyFont="1" applyFill="1" applyBorder="1" applyAlignment="1" applyProtection="1">
      <alignment horizontal="left" vertical="center" shrinkToFit="1"/>
      <protection locked="0"/>
    </xf>
    <xf numFmtId="0" fontId="10" fillId="2" borderId="23"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5" fillId="2" borderId="0"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left" vertical="center" wrapText="1"/>
      <protection locked="0"/>
    </xf>
    <xf numFmtId="0" fontId="10" fillId="2" borderId="46" xfId="0" applyFont="1" applyFill="1" applyBorder="1" applyAlignment="1" applyProtection="1">
      <alignment horizontal="right" vertical="center" wrapText="1"/>
      <protection locked="0"/>
    </xf>
    <xf numFmtId="0" fontId="5" fillId="2" borderId="0" xfId="0" applyFont="1" applyFill="1" applyBorder="1" applyAlignment="1" applyProtection="1">
      <alignment horizontal="left" vertical="center" shrinkToFit="1"/>
      <protection locked="0"/>
    </xf>
    <xf numFmtId="0" fontId="5" fillId="2" borderId="36"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46" xfId="0" applyFont="1" applyFill="1" applyBorder="1" applyAlignment="1" applyProtection="1">
      <alignment horizontal="center" vertical="center"/>
      <protection locked="0"/>
    </xf>
    <xf numFmtId="0" fontId="5" fillId="2" borderId="47" xfId="0" applyFont="1" applyFill="1" applyBorder="1" applyAlignment="1" applyProtection="1">
      <alignment horizontal="left" vertical="center" wrapText="1"/>
      <protection locked="0"/>
    </xf>
    <xf numFmtId="176" fontId="10" fillId="2" borderId="17" xfId="0" applyNumberFormat="1" applyFont="1" applyFill="1" applyBorder="1" applyAlignment="1" applyProtection="1">
      <alignment horizontal="right" vertical="center" wrapText="1"/>
    </xf>
    <xf numFmtId="176" fontId="10" fillId="2" borderId="18" xfId="0" applyNumberFormat="1" applyFont="1" applyFill="1" applyBorder="1" applyAlignment="1" applyProtection="1">
      <alignment horizontal="right" vertical="center" wrapText="1"/>
    </xf>
    <xf numFmtId="176" fontId="10" fillId="2" borderId="45" xfId="0" applyNumberFormat="1" applyFont="1" applyFill="1" applyBorder="1" applyAlignment="1" applyProtection="1">
      <alignment horizontal="right" vertical="center" wrapText="1"/>
    </xf>
    <xf numFmtId="176" fontId="10" fillId="2" borderId="46" xfId="0" applyNumberFormat="1" applyFont="1" applyFill="1" applyBorder="1" applyAlignment="1" applyProtection="1">
      <alignment horizontal="right" vertical="center" wrapText="1"/>
    </xf>
    <xf numFmtId="0" fontId="14" fillId="2" borderId="0" xfId="0" applyFont="1" applyFill="1" applyAlignment="1" applyProtection="1">
      <alignment horizontal="center" vertical="center"/>
      <protection locked="0"/>
    </xf>
    <xf numFmtId="0" fontId="0" fillId="0" borderId="0" xfId="0" applyAlignment="1">
      <alignment horizontal="center" vertical="center"/>
    </xf>
    <xf numFmtId="0" fontId="28" fillId="2" borderId="24" xfId="0" applyFont="1" applyFill="1" applyBorder="1" applyAlignment="1" applyProtection="1">
      <alignment horizontal="center" vertical="center"/>
      <protection locked="0"/>
    </xf>
    <xf numFmtId="0" fontId="29" fillId="0" borderId="26" xfId="0" applyFont="1" applyBorder="1" applyAlignment="1">
      <alignment horizontal="center" vertical="center"/>
    </xf>
    <xf numFmtId="0" fontId="13" fillId="0" borderId="24"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49" fontId="5" fillId="0" borderId="49" xfId="0" applyNumberFormat="1" applyFont="1" applyBorder="1" applyAlignment="1" applyProtection="1">
      <alignment horizontal="center" vertical="center" wrapText="1"/>
      <protection locked="0"/>
    </xf>
    <xf numFmtId="49" fontId="5" fillId="0" borderId="35" xfId="0" applyNumberFormat="1" applyFont="1" applyBorder="1" applyAlignment="1" applyProtection="1">
      <alignment horizontal="center" vertical="center" wrapText="1"/>
      <protection locked="0"/>
    </xf>
    <xf numFmtId="49" fontId="5" fillId="0" borderId="38" xfId="0" applyNumberFormat="1" applyFont="1" applyBorder="1" applyAlignment="1" applyProtection="1">
      <alignment horizontal="center" vertical="center" wrapText="1"/>
      <protection locked="0"/>
    </xf>
    <xf numFmtId="0" fontId="5" fillId="0" borderId="37" xfId="0" applyFont="1" applyBorder="1" applyAlignment="1" applyProtection="1">
      <alignment horizontal="center" vertical="center" textRotation="255" wrapText="1"/>
      <protection locked="0"/>
    </xf>
    <xf numFmtId="0" fontId="8" fillId="0" borderId="50" xfId="0" applyFont="1" applyBorder="1" applyAlignment="1" applyProtection="1">
      <alignment horizontal="center" vertical="center" textRotation="255" wrapText="1"/>
      <protection locked="0"/>
    </xf>
    <xf numFmtId="0" fontId="8" fillId="0" borderId="39" xfId="0" applyFont="1" applyBorder="1" applyAlignment="1" applyProtection="1">
      <alignment horizontal="center" vertical="center" textRotation="255"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176" fontId="10" fillId="2" borderId="36" xfId="0" applyNumberFormat="1" applyFont="1" applyFill="1" applyBorder="1" applyAlignment="1" applyProtection="1">
      <alignment horizontal="right" vertical="center" wrapText="1"/>
    </xf>
    <xf numFmtId="176" fontId="10" fillId="2" borderId="0" xfId="0" applyNumberFormat="1" applyFont="1" applyFill="1" applyBorder="1" applyAlignment="1" applyProtection="1">
      <alignment horizontal="right" vertical="center" wrapText="1"/>
    </xf>
    <xf numFmtId="0" fontId="5" fillId="2" borderId="12" xfId="0" applyFont="1" applyFill="1" applyBorder="1" applyAlignment="1" applyProtection="1">
      <alignment horizontal="center" vertical="center" wrapText="1"/>
      <protection locked="0"/>
    </xf>
    <xf numFmtId="0" fontId="21" fillId="0" borderId="37" xfId="0" applyFont="1" applyBorder="1" applyAlignment="1" applyProtection="1">
      <alignment horizontal="center" vertical="center" wrapText="1"/>
    </xf>
    <xf numFmtId="0" fontId="21" fillId="0" borderId="50"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66"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54"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0" fontId="21" fillId="0" borderId="55" xfId="0" applyFont="1" applyBorder="1" applyAlignment="1" applyProtection="1">
      <alignment horizontal="center" vertical="center" wrapText="1"/>
      <protection locked="0"/>
    </xf>
    <xf numFmtId="0" fontId="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176" fontId="10" fillId="2" borderId="0" xfId="0" applyNumberFormat="1" applyFont="1" applyFill="1" applyBorder="1" applyAlignment="1" applyProtection="1">
      <alignment horizontal="righ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2" borderId="0" xfId="0" applyFont="1" applyFill="1" applyAlignment="1" applyProtection="1">
      <alignment horizontal="left" vertical="top" wrapText="1"/>
      <protection locked="0"/>
    </xf>
    <xf numFmtId="0" fontId="5" fillId="2" borderId="0" xfId="0" applyFont="1" applyFill="1" applyAlignment="1" applyProtection="1">
      <alignment vertical="top" wrapText="1"/>
      <protection locked="0"/>
    </xf>
    <xf numFmtId="0" fontId="11" fillId="0" borderId="45" xfId="0" applyFont="1" applyBorder="1" applyAlignment="1" applyProtection="1">
      <alignment vertical="center" wrapText="1"/>
      <protection locked="0"/>
    </xf>
    <xf numFmtId="0" fontId="14" fillId="0" borderId="46" xfId="0" applyFont="1" applyBorder="1" applyAlignment="1" applyProtection="1">
      <alignment vertical="center"/>
      <protection locked="0"/>
    </xf>
    <xf numFmtId="0" fontId="14" fillId="0" borderId="48" xfId="0" applyFont="1" applyBorder="1" applyAlignment="1" applyProtection="1">
      <alignment vertical="center"/>
      <protection locked="0"/>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21" fillId="0" borderId="13"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21" fillId="0" borderId="53" xfId="0" applyFont="1" applyBorder="1" applyAlignment="1" applyProtection="1">
      <alignment horizontal="center" vertical="center" wrapText="1"/>
      <protection locked="0"/>
    </xf>
    <xf numFmtId="0" fontId="5" fillId="0" borderId="24"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2" borderId="49"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17" xfId="0" applyFont="1" applyFill="1" applyBorder="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top" wrapText="1"/>
      <protection locked="0"/>
    </xf>
    <xf numFmtId="0" fontId="5" fillId="2" borderId="45" xfId="0" applyFont="1" applyFill="1" applyBorder="1" applyAlignment="1" applyProtection="1">
      <alignment horizontal="left" vertical="top" wrapText="1"/>
      <protection locked="0"/>
    </xf>
    <xf numFmtId="0" fontId="5" fillId="2" borderId="46" xfId="0" applyFont="1" applyFill="1" applyBorder="1" applyAlignment="1" applyProtection="1">
      <alignment horizontal="left" vertical="top" wrapText="1"/>
      <protection locked="0"/>
    </xf>
    <xf numFmtId="0" fontId="5" fillId="2" borderId="47"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top"/>
      <protection locked="0"/>
    </xf>
    <xf numFmtId="0" fontId="5" fillId="2" borderId="18" xfId="0" applyFont="1" applyFill="1" applyBorder="1" applyAlignment="1" applyProtection="1">
      <alignment horizontal="left" vertical="top"/>
      <protection locked="0"/>
    </xf>
    <xf numFmtId="0" fontId="5" fillId="2" borderId="19" xfId="0" applyFont="1" applyFill="1" applyBorder="1" applyAlignment="1" applyProtection="1">
      <alignment horizontal="left" vertical="top"/>
      <protection locked="0"/>
    </xf>
    <xf numFmtId="0" fontId="5" fillId="2" borderId="45" xfId="0" applyFont="1" applyFill="1" applyBorder="1" applyAlignment="1" applyProtection="1">
      <alignment horizontal="left" vertical="top"/>
      <protection locked="0"/>
    </xf>
    <xf numFmtId="0" fontId="5" fillId="2" borderId="46" xfId="0" applyFont="1" applyFill="1" applyBorder="1" applyAlignment="1" applyProtection="1">
      <alignment horizontal="left" vertical="top"/>
      <protection locked="0"/>
    </xf>
    <xf numFmtId="0" fontId="5" fillId="2" borderId="47" xfId="0" applyFont="1" applyFill="1" applyBorder="1" applyAlignment="1" applyProtection="1">
      <alignment horizontal="left" vertical="top"/>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66"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28" fillId="2" borderId="9" xfId="0" applyFont="1" applyFill="1" applyBorder="1" applyAlignment="1" applyProtection="1">
      <alignment horizontal="center" vertical="center"/>
      <protection locked="0"/>
    </xf>
    <xf numFmtId="0" fontId="29" fillId="0" borderId="9" xfId="0" applyFont="1" applyBorder="1" applyAlignment="1">
      <alignment horizontal="center" vertical="center"/>
    </xf>
    <xf numFmtId="0" fontId="13" fillId="0" borderId="9" xfId="0" applyFont="1" applyBorder="1" applyAlignment="1">
      <alignment horizontal="center" vertical="center"/>
    </xf>
    <xf numFmtId="0" fontId="11" fillId="2" borderId="58"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13" fillId="0" borderId="7" xfId="0" applyFont="1" applyBorder="1" applyAlignment="1">
      <alignment horizontal="left" vertical="center" wrapText="1"/>
    </xf>
    <xf numFmtId="0" fontId="13" fillId="0" borderId="41" xfId="0" applyFont="1" applyBorder="1" applyAlignment="1">
      <alignment horizontal="left" vertical="center" wrapText="1"/>
    </xf>
    <xf numFmtId="0" fontId="5" fillId="2" borderId="0" xfId="2" applyFont="1" applyFill="1" applyAlignment="1" applyProtection="1">
      <alignment horizontal="left" vertical="top" wrapText="1"/>
      <protection locked="0"/>
    </xf>
    <xf numFmtId="0" fontId="5" fillId="2" borderId="0" xfId="0" applyFont="1" applyFill="1" applyAlignment="1" applyProtection="1">
      <alignment horizontal="left" wrapText="1"/>
      <protection locked="0"/>
    </xf>
    <xf numFmtId="0" fontId="5" fillId="2" borderId="0" xfId="0" applyFont="1" applyFill="1" applyAlignment="1" applyProtection="1">
      <alignment horizontal="left" vertical="center"/>
      <protection locked="0"/>
    </xf>
    <xf numFmtId="0" fontId="5" fillId="0" borderId="0" xfId="0" applyFont="1" applyAlignment="1" applyProtection="1">
      <alignment horizontal="left" vertical="top" wrapText="1"/>
      <protection locked="0"/>
    </xf>
    <xf numFmtId="49" fontId="5" fillId="0" borderId="49" xfId="0" applyNumberFormat="1" applyFont="1" applyBorder="1" applyAlignment="1" applyProtection="1">
      <alignment horizontal="center" vertical="center"/>
      <protection locked="0"/>
    </xf>
    <xf numFmtId="49" fontId="5" fillId="0" borderId="38" xfId="0" applyNumberFormat="1"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5" fillId="2" borderId="18" xfId="0" applyFont="1" applyFill="1" applyBorder="1" applyAlignment="1" applyProtection="1">
      <alignment horizontal="left" vertical="center"/>
      <protection locked="0"/>
    </xf>
    <xf numFmtId="0" fontId="5" fillId="0" borderId="18" xfId="0" applyFont="1" applyBorder="1" applyAlignment="1" applyProtection="1">
      <alignment horizontal="center" vertical="center"/>
      <protection locked="0"/>
    </xf>
    <xf numFmtId="176" fontId="10" fillId="2" borderId="36" xfId="0" applyNumberFormat="1" applyFont="1" applyFill="1" applyBorder="1" applyAlignment="1" applyProtection="1">
      <alignment horizontal="right" vertical="center" wrapText="1"/>
      <protection locked="0"/>
    </xf>
    <xf numFmtId="176" fontId="10" fillId="2" borderId="0" xfId="0" applyNumberFormat="1" applyFont="1" applyFill="1" applyAlignment="1" applyProtection="1">
      <alignment horizontal="right" vertical="center" wrapText="1"/>
      <protection locked="0"/>
    </xf>
    <xf numFmtId="0" fontId="10" fillId="2" borderId="32" xfId="0" applyFont="1" applyFill="1" applyBorder="1" applyAlignment="1" applyProtection="1">
      <alignment horizontal="center" vertical="center" wrapText="1"/>
      <protection locked="0"/>
    </xf>
    <xf numFmtId="0" fontId="10" fillId="2" borderId="35"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36"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37" xfId="0" applyFont="1" applyFill="1" applyBorder="1" applyAlignment="1" applyProtection="1">
      <alignment horizontal="center" vertical="center" wrapText="1"/>
      <protection locked="0"/>
    </xf>
    <xf numFmtId="0" fontId="10" fillId="2" borderId="39"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176" fontId="10" fillId="2" borderId="18" xfId="0" applyNumberFormat="1" applyFont="1" applyFill="1" applyBorder="1" applyAlignment="1" applyProtection="1">
      <alignment horizontal="right" vertical="center" wrapText="1"/>
      <protection locked="0"/>
    </xf>
    <xf numFmtId="176" fontId="10" fillId="2" borderId="23" xfId="0" applyNumberFormat="1" applyFont="1" applyFill="1" applyBorder="1" applyAlignment="1" applyProtection="1">
      <alignment horizontal="right" vertical="center" wrapText="1"/>
      <protection locked="0"/>
    </xf>
    <xf numFmtId="0" fontId="21" fillId="0" borderId="52" xfId="0" applyFont="1" applyBorder="1" applyAlignment="1" applyProtection="1">
      <alignment horizontal="center" vertical="center" wrapText="1"/>
    </xf>
    <xf numFmtId="0" fontId="5" fillId="2" borderId="12" xfId="0" applyFont="1" applyFill="1" applyBorder="1" applyAlignment="1" applyProtection="1">
      <alignment horizontal="left" vertical="center"/>
      <protection locked="0"/>
    </xf>
    <xf numFmtId="0" fontId="5" fillId="2" borderId="46" xfId="0" applyFont="1" applyFill="1" applyBorder="1" applyAlignment="1" applyProtection="1">
      <alignment horizontal="left" vertical="center"/>
      <protection locked="0"/>
    </xf>
    <xf numFmtId="0" fontId="5" fillId="2" borderId="47" xfId="0" applyFont="1" applyFill="1" applyBorder="1" applyAlignment="1" applyProtection="1">
      <alignment horizontal="left" vertical="center"/>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21" fillId="0" borderId="24" xfId="0" applyFont="1" applyBorder="1" applyAlignment="1" applyProtection="1">
      <alignment horizontal="center" vertical="center" wrapText="1"/>
      <protection locked="0"/>
    </xf>
    <xf numFmtId="0" fontId="21" fillId="0" borderId="25" xfId="0" applyFont="1" applyBorder="1" applyAlignment="1" applyProtection="1">
      <alignment horizontal="center" vertical="center" wrapText="1"/>
      <protection locked="0"/>
    </xf>
    <xf numFmtId="0" fontId="21" fillId="0" borderId="60" xfId="0" applyFont="1" applyBorder="1" applyAlignment="1" applyProtection="1">
      <alignment horizontal="center" vertical="center" wrapText="1"/>
      <protection locked="0"/>
    </xf>
    <xf numFmtId="0" fontId="11" fillId="0" borderId="33" xfId="0" applyFont="1" applyBorder="1" applyAlignment="1" applyProtection="1">
      <alignment horizontal="left" vertical="center" wrapText="1"/>
      <protection locked="0"/>
    </xf>
    <xf numFmtId="0" fontId="11" fillId="0" borderId="34"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21" fillId="0" borderId="45" xfId="0" applyFont="1" applyBorder="1" applyAlignment="1" applyProtection="1">
      <alignment horizontal="center" vertical="center" wrapText="1"/>
      <protection locked="0"/>
    </xf>
    <xf numFmtId="0" fontId="21" fillId="0" borderId="46" xfId="0" applyFont="1" applyBorder="1" applyAlignment="1" applyProtection="1">
      <alignment horizontal="center" vertical="center" wrapText="1"/>
      <protection locked="0"/>
    </xf>
    <xf numFmtId="0" fontId="21" fillId="0" borderId="48" xfId="0" applyFont="1" applyBorder="1" applyAlignment="1" applyProtection="1">
      <alignment horizontal="center" vertical="center" wrapText="1"/>
      <protection locked="0"/>
    </xf>
    <xf numFmtId="49" fontId="5" fillId="0" borderId="51" xfId="0" applyNumberFormat="1" applyFont="1" applyBorder="1" applyAlignment="1" applyProtection="1">
      <alignment horizontal="center" vertical="center" wrapText="1"/>
      <protection locked="0"/>
    </xf>
    <xf numFmtId="0" fontId="22" fillId="0" borderId="52" xfId="0" applyFont="1" applyBorder="1" applyAlignment="1" applyProtection="1">
      <alignment horizontal="center" vertical="center" wrapText="1"/>
    </xf>
    <xf numFmtId="0" fontId="5" fillId="2" borderId="21"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center" vertical="center" wrapText="1"/>
      <protection locked="0"/>
    </xf>
    <xf numFmtId="0" fontId="11" fillId="0" borderId="6" xfId="0" applyFont="1" applyBorder="1" applyAlignment="1" applyProtection="1">
      <alignment vertical="center" wrapText="1"/>
      <protection locked="0"/>
    </xf>
    <xf numFmtId="0" fontId="11" fillId="0" borderId="7" xfId="0" applyFont="1" applyBorder="1" applyAlignment="1" applyProtection="1">
      <alignment vertical="center" wrapText="1"/>
      <protection locked="0"/>
    </xf>
    <xf numFmtId="0" fontId="11" fillId="0" borderId="41" xfId="0" applyFont="1" applyBorder="1" applyAlignment="1" applyProtection="1">
      <alignment vertical="center" wrapText="1"/>
      <protection locked="0"/>
    </xf>
    <xf numFmtId="176" fontId="10" fillId="2" borderId="45" xfId="0" applyNumberFormat="1" applyFont="1" applyFill="1" applyBorder="1" applyAlignment="1" applyProtection="1">
      <alignment horizontal="right" vertical="center" wrapText="1"/>
      <protection locked="0"/>
    </xf>
    <xf numFmtId="0" fontId="5" fillId="0" borderId="13" xfId="0" applyFont="1" applyBorder="1" applyAlignment="1" applyProtection="1">
      <alignment vertical="center" wrapText="1"/>
      <protection locked="0"/>
    </xf>
    <xf numFmtId="0" fontId="5" fillId="0" borderId="14"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21" fillId="0" borderId="0" xfId="0" applyFont="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0" borderId="17"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5" fillId="2" borderId="46" xfId="0" applyFont="1" applyFill="1" applyBorder="1" applyAlignment="1" applyProtection="1">
      <alignment horizontal="left" vertical="center" shrinkToFit="1"/>
      <protection locked="0"/>
    </xf>
    <xf numFmtId="0" fontId="10" fillId="2" borderId="18" xfId="0" applyFont="1" applyFill="1" applyBorder="1" applyAlignment="1" applyProtection="1">
      <alignment horizontal="center" vertical="center" wrapText="1"/>
      <protection locked="0"/>
    </xf>
    <xf numFmtId="0" fontId="10" fillId="2" borderId="4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left" vertical="center"/>
      <protection locked="0"/>
    </xf>
    <xf numFmtId="178" fontId="10" fillId="2" borderId="0" xfId="0" applyNumberFormat="1" applyFont="1" applyFill="1" applyAlignment="1" applyProtection="1">
      <alignment horizontal="right" vertical="center" wrapText="1"/>
      <protection locked="0"/>
    </xf>
    <xf numFmtId="0" fontId="5" fillId="2" borderId="0" xfId="0" applyFont="1" applyFill="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45" xfId="0" applyFont="1" applyFill="1" applyBorder="1" applyAlignment="1" applyProtection="1">
      <alignment horizontal="left" vertical="center"/>
      <protection locked="0"/>
    </xf>
    <xf numFmtId="176" fontId="10" fillId="2" borderId="0" xfId="0" applyNumberFormat="1" applyFont="1" applyFill="1" applyAlignment="1" applyProtection="1">
      <alignment horizontal="right" vertical="center" wrapText="1"/>
    </xf>
    <xf numFmtId="0" fontId="5" fillId="2" borderId="17" xfId="0" applyFont="1" applyFill="1" applyBorder="1" applyAlignment="1" applyProtection="1">
      <alignment horizontal="left" vertical="center"/>
      <protection locked="0"/>
    </xf>
    <xf numFmtId="0" fontId="8" fillId="2" borderId="18" xfId="0" applyFont="1" applyFill="1" applyBorder="1" applyAlignment="1" applyProtection="1">
      <alignment horizontal="left" vertical="center"/>
      <protection locked="0"/>
    </xf>
    <xf numFmtId="0" fontId="8" fillId="2" borderId="19" xfId="0" applyFont="1" applyFill="1" applyBorder="1" applyAlignment="1" applyProtection="1">
      <alignment horizontal="left" vertical="center"/>
      <protection locked="0"/>
    </xf>
    <xf numFmtId="0" fontId="8" fillId="2" borderId="36"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45" xfId="0" applyFont="1" applyFill="1" applyBorder="1" applyAlignment="1" applyProtection="1">
      <alignment horizontal="left" vertical="center"/>
      <protection locked="0"/>
    </xf>
    <xf numFmtId="0" fontId="8" fillId="2" borderId="46" xfId="0" applyFont="1" applyFill="1" applyBorder="1" applyAlignment="1" applyProtection="1">
      <alignment horizontal="left" vertical="center"/>
      <protection locked="0"/>
    </xf>
    <xf numFmtId="0" fontId="8" fillId="2" borderId="47" xfId="0" applyFont="1" applyFill="1" applyBorder="1" applyAlignment="1" applyProtection="1">
      <alignment horizontal="left" vertical="center"/>
      <protection locked="0"/>
    </xf>
    <xf numFmtId="178" fontId="10" fillId="2" borderId="18" xfId="0" applyNumberFormat="1" applyFont="1" applyFill="1" applyBorder="1" applyAlignment="1" applyProtection="1">
      <alignment horizontal="right" vertical="center" wrapText="1"/>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8" fillId="0" borderId="14"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5" fillId="0" borderId="50" xfId="0" applyFont="1" applyBorder="1" applyAlignment="1" applyProtection="1">
      <alignment horizontal="center" vertical="center" textRotation="255" wrapText="1"/>
      <protection locked="0"/>
    </xf>
    <xf numFmtId="0" fontId="5" fillId="0" borderId="52" xfId="0" applyFont="1" applyBorder="1" applyAlignment="1" applyProtection="1">
      <alignment horizontal="center" vertical="center" textRotation="255" wrapText="1"/>
      <protection locked="0"/>
    </xf>
    <xf numFmtId="0" fontId="5" fillId="2" borderId="17"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0" borderId="49"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7" xfId="0" applyFont="1" applyBorder="1" applyAlignment="1" applyProtection="1">
      <alignment horizontal="center" vertical="center" textRotation="255"/>
      <protection locked="0"/>
    </xf>
    <xf numFmtId="0" fontId="5" fillId="0" borderId="50" xfId="0" applyFont="1" applyBorder="1" applyAlignment="1" applyProtection="1">
      <alignment horizontal="center" vertical="center" textRotation="255"/>
      <protection locked="0"/>
    </xf>
    <xf numFmtId="0" fontId="5" fillId="0" borderId="39" xfId="0" applyFont="1" applyBorder="1" applyAlignment="1" applyProtection="1">
      <alignment horizontal="center" vertical="center" textRotation="255"/>
      <protection locked="0"/>
    </xf>
    <xf numFmtId="0" fontId="5" fillId="2" borderId="0" xfId="0" applyFont="1" applyFill="1" applyAlignment="1" applyProtection="1">
      <alignment horizontal="left" vertical="center" wrapText="1"/>
      <protection locked="0"/>
    </xf>
    <xf numFmtId="0" fontId="10" fillId="2" borderId="0" xfId="0" applyFont="1" applyFill="1" applyAlignment="1" applyProtection="1">
      <alignment horizontal="center" vertical="center" wrapText="1"/>
      <protection locked="0"/>
    </xf>
    <xf numFmtId="0" fontId="5" fillId="0" borderId="46" xfId="0"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37"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5" fillId="0" borderId="50" xfId="0" applyFont="1" applyBorder="1" applyAlignment="1" applyProtection="1">
      <alignment horizontal="left" vertical="center"/>
      <protection locked="0"/>
    </xf>
    <xf numFmtId="0" fontId="5" fillId="0" borderId="52" xfId="0" applyFont="1" applyBorder="1" applyAlignment="1" applyProtection="1">
      <alignment horizontal="left" vertical="center"/>
      <protection locked="0"/>
    </xf>
    <xf numFmtId="0" fontId="5" fillId="2" borderId="0" xfId="0" applyFont="1" applyFill="1" applyAlignment="1" applyProtection="1">
      <alignment horizontal="left" vertical="center" shrinkToFit="1"/>
      <protection locked="0"/>
    </xf>
    <xf numFmtId="0" fontId="5" fillId="2" borderId="36" xfId="0" applyFont="1" applyFill="1" applyBorder="1" applyAlignment="1" applyProtection="1">
      <alignment vertical="center" wrapText="1"/>
      <protection locked="0"/>
    </xf>
    <xf numFmtId="0" fontId="5" fillId="2" borderId="0" xfId="0" applyFont="1" applyFill="1" applyAlignment="1" applyProtection="1">
      <alignment vertical="center" wrapText="1"/>
      <protection locked="0"/>
    </xf>
    <xf numFmtId="0" fontId="5" fillId="2" borderId="12" xfId="0" applyFont="1" applyFill="1" applyBorder="1" applyAlignment="1" applyProtection="1">
      <alignment vertical="center" wrapText="1"/>
      <protection locked="0"/>
    </xf>
    <xf numFmtId="0" fontId="5" fillId="2" borderId="45" xfId="0" applyFont="1" applyFill="1" applyBorder="1" applyAlignment="1" applyProtection="1">
      <alignment horizontal="left" vertical="center" shrinkToFit="1"/>
      <protection locked="0"/>
    </xf>
    <xf numFmtId="0" fontId="10" fillId="2" borderId="0" xfId="0" applyFont="1" applyFill="1" applyAlignment="1" applyProtection="1">
      <alignment horizontal="center" vertical="center" shrinkToFit="1"/>
      <protection locked="0"/>
    </xf>
    <xf numFmtId="0" fontId="5" fillId="2" borderId="68" xfId="0" applyFont="1" applyFill="1" applyBorder="1" applyAlignment="1" applyProtection="1">
      <alignment horizontal="left" vertical="center"/>
      <protection locked="0"/>
    </xf>
    <xf numFmtId="0" fontId="5" fillId="2" borderId="62" xfId="0" applyFont="1" applyFill="1" applyBorder="1" applyAlignment="1" applyProtection="1">
      <alignment horizontal="left" vertical="center"/>
      <protection locked="0"/>
    </xf>
    <xf numFmtId="0" fontId="5" fillId="2" borderId="64" xfId="0" applyFont="1" applyFill="1" applyBorder="1" applyAlignment="1" applyProtection="1">
      <alignment horizontal="left" vertical="center"/>
      <protection locked="0"/>
    </xf>
    <xf numFmtId="0" fontId="10" fillId="2" borderId="17" xfId="0" applyFont="1" applyFill="1" applyBorder="1" applyAlignment="1" applyProtection="1">
      <alignment horizontal="right" vertical="center" wrapText="1"/>
      <protection locked="0"/>
    </xf>
    <xf numFmtId="0" fontId="10" fillId="2" borderId="36" xfId="0" applyFont="1" applyFill="1" applyBorder="1" applyAlignment="1" applyProtection="1">
      <alignment horizontal="right" vertical="center" wrapText="1"/>
      <protection locked="0"/>
    </xf>
    <xf numFmtId="0" fontId="10" fillId="2" borderId="0" xfId="0" applyFont="1" applyFill="1" applyAlignment="1" applyProtection="1">
      <alignment horizontal="right" vertical="center" wrapText="1"/>
      <protection locked="0"/>
    </xf>
    <xf numFmtId="0" fontId="10" fillId="2" borderId="45" xfId="0" applyFont="1" applyFill="1" applyBorder="1" applyAlignment="1" applyProtection="1">
      <alignment horizontal="right" vertical="center" wrapText="1"/>
      <protection locked="0"/>
    </xf>
    <xf numFmtId="0" fontId="10" fillId="2" borderId="67" xfId="0" applyFont="1" applyFill="1" applyBorder="1" applyAlignment="1" applyProtection="1">
      <alignment horizontal="center" vertical="center" wrapText="1"/>
      <protection locked="0"/>
    </xf>
    <xf numFmtId="0" fontId="10" fillId="2" borderId="54" xfId="0" applyFont="1" applyFill="1" applyBorder="1" applyAlignment="1" applyProtection="1">
      <alignment horizontal="center" vertical="center" wrapText="1"/>
      <protection locked="0"/>
    </xf>
    <xf numFmtId="0" fontId="10" fillId="2" borderId="55"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left" vertical="center" shrinkToFit="1"/>
      <protection locked="0"/>
    </xf>
    <xf numFmtId="0" fontId="5" fillId="2" borderId="12" xfId="0" applyFont="1" applyFill="1" applyBorder="1" applyAlignment="1" applyProtection="1">
      <alignment horizontal="left" vertical="center" shrinkToFit="1"/>
      <protection locked="0"/>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61" xfId="0" applyFont="1" applyBorder="1" applyAlignment="1" applyProtection="1">
      <alignment vertical="center" wrapText="1"/>
      <protection locked="0"/>
    </xf>
    <xf numFmtId="0" fontId="5" fillId="0" borderId="62" xfId="0" applyFont="1" applyBorder="1" applyAlignment="1" applyProtection="1">
      <alignment vertical="center" wrapText="1"/>
      <protection locked="0"/>
    </xf>
    <xf numFmtId="0" fontId="5" fillId="0" borderId="44" xfId="0" applyFont="1" applyBorder="1" applyAlignment="1" applyProtection="1">
      <alignment vertical="center" wrapText="1"/>
      <protection locked="0"/>
    </xf>
    <xf numFmtId="0" fontId="5" fillId="0" borderId="63" xfId="0" applyFont="1" applyBorder="1" applyAlignment="1" applyProtection="1">
      <alignment vertical="center" wrapText="1"/>
      <protection locked="0"/>
    </xf>
    <xf numFmtId="0" fontId="16" fillId="2" borderId="17" xfId="0" applyFont="1" applyFill="1" applyBorder="1" applyAlignment="1" applyProtection="1">
      <alignment horizontal="left" vertical="center" wrapText="1"/>
      <protection locked="0"/>
    </xf>
    <xf numFmtId="0" fontId="16" fillId="2" borderId="18" xfId="0" applyFont="1" applyFill="1" applyBorder="1" applyAlignment="1" applyProtection="1">
      <alignment horizontal="left" vertical="center" wrapText="1"/>
      <protection locked="0"/>
    </xf>
    <xf numFmtId="0" fontId="16" fillId="2" borderId="19" xfId="0" applyFont="1" applyFill="1" applyBorder="1" applyAlignment="1" applyProtection="1">
      <alignment horizontal="left" vertical="center" wrapText="1"/>
      <protection locked="0"/>
    </xf>
    <xf numFmtId="0" fontId="16" fillId="2" borderId="22"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16" fillId="2" borderId="21" xfId="0" applyFont="1" applyFill="1" applyBorder="1" applyAlignment="1" applyProtection="1">
      <alignment horizontal="left" vertical="center" wrapText="1"/>
      <protection locked="0"/>
    </xf>
    <xf numFmtId="0" fontId="10" fillId="2" borderId="13" xfId="0" applyFont="1" applyFill="1" applyBorder="1" applyAlignment="1" applyProtection="1">
      <alignment horizontal="left"/>
      <protection locked="0"/>
    </xf>
    <xf numFmtId="0" fontId="10" fillId="2" borderId="14" xfId="0" applyFont="1" applyFill="1" applyBorder="1" applyAlignment="1" applyProtection="1">
      <alignment horizontal="left"/>
      <protection locked="0"/>
    </xf>
    <xf numFmtId="0" fontId="10" fillId="2" borderId="15" xfId="0" applyFont="1" applyFill="1" applyBorder="1" applyAlignment="1" applyProtection="1">
      <alignment horizontal="left"/>
      <protection locked="0"/>
    </xf>
    <xf numFmtId="0" fontId="10" fillId="2" borderId="24"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34"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23" xfId="0" applyFont="1" applyFill="1" applyBorder="1" applyAlignment="1" applyProtection="1">
      <alignment horizontal="center" vertical="center" wrapText="1"/>
      <protection locked="0"/>
    </xf>
    <xf numFmtId="0" fontId="14" fillId="2" borderId="21"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protection locked="0"/>
    </xf>
    <xf numFmtId="0" fontId="5" fillId="2" borderId="36"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2" borderId="36"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12" xfId="0" applyFont="1" applyFill="1" applyBorder="1" applyAlignment="1" applyProtection="1">
      <alignment horizontal="left" vertical="top"/>
      <protection locked="0"/>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53"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protection locked="0"/>
    </xf>
    <xf numFmtId="0" fontId="16" fillId="2" borderId="4" xfId="0" applyFont="1" applyFill="1" applyBorder="1" applyAlignment="1" applyProtection="1">
      <alignment horizontal="center"/>
      <protection locked="0"/>
    </xf>
    <xf numFmtId="0" fontId="16" fillId="2" borderId="5" xfId="0" applyFont="1" applyFill="1" applyBorder="1" applyAlignment="1" applyProtection="1">
      <alignment horizontal="center"/>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8" xfId="0" applyFont="1" applyFill="1" applyBorder="1" applyAlignment="1" applyProtection="1">
      <alignment horizontal="center" vertical="center" wrapText="1"/>
      <protection locked="0"/>
    </xf>
    <xf numFmtId="0" fontId="30" fillId="2" borderId="9" xfId="0" applyFont="1" applyFill="1" applyBorder="1" applyAlignment="1" applyProtection="1">
      <alignment horizontal="center" vertical="center" wrapText="1"/>
      <protection locked="0"/>
    </xf>
    <xf numFmtId="0" fontId="30" fillId="2" borderId="10" xfId="0" applyFont="1" applyFill="1" applyBorder="1" applyAlignment="1" applyProtection="1">
      <alignment horizontal="center" vertical="center" wrapText="1"/>
      <protection locked="0"/>
    </xf>
    <xf numFmtId="0" fontId="16" fillId="2" borderId="13" xfId="0" applyFont="1" applyFill="1" applyBorder="1" applyAlignment="1" applyProtection="1">
      <alignment horizontal="left"/>
      <protection locked="0"/>
    </xf>
    <xf numFmtId="0" fontId="16" fillId="2" borderId="14" xfId="0" applyFont="1" applyFill="1" applyBorder="1" applyAlignment="1" applyProtection="1">
      <alignment horizontal="left"/>
      <protection locked="0"/>
    </xf>
    <xf numFmtId="0" fontId="16" fillId="2" borderId="15" xfId="0" applyFont="1" applyFill="1" applyBorder="1" applyAlignment="1" applyProtection="1">
      <alignment horizontal="left"/>
      <protection locked="0"/>
    </xf>
    <xf numFmtId="0" fontId="5" fillId="0" borderId="51" xfId="0" applyFont="1" applyBorder="1" applyAlignment="1" applyProtection="1">
      <alignment horizontal="center" vertical="center"/>
      <protection locked="0"/>
    </xf>
    <xf numFmtId="0" fontId="5" fillId="0" borderId="17"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12" fillId="4" borderId="70" xfId="0" applyFont="1" applyFill="1" applyBorder="1" applyAlignment="1" applyProtection="1">
      <alignment horizontal="left" vertical="top" wrapText="1"/>
      <protection locked="0"/>
    </xf>
    <xf numFmtId="0" fontId="23" fillId="0" borderId="71" xfId="0" applyFont="1" applyBorder="1" applyAlignment="1" applyProtection="1">
      <alignment horizontal="left" vertical="top"/>
      <protection locked="0"/>
    </xf>
    <xf numFmtId="0" fontId="23" fillId="0" borderId="72" xfId="0" applyFont="1" applyBorder="1" applyAlignment="1" applyProtection="1">
      <alignment horizontal="left" vertical="top"/>
      <protection locked="0"/>
    </xf>
    <xf numFmtId="0" fontId="10" fillId="0" borderId="36"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4" fillId="2" borderId="0" xfId="0" applyFont="1" applyFill="1" applyAlignment="1" applyProtection="1">
      <alignment horizontal="right" vertical="center"/>
      <protection locked="0"/>
    </xf>
    <xf numFmtId="0" fontId="5" fillId="2" borderId="28"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center" vertical="center"/>
      <protection locked="0"/>
    </xf>
    <xf numFmtId="0" fontId="10" fillId="2" borderId="65"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20" fillId="0" borderId="36" xfId="0" applyFont="1" applyBorder="1" applyAlignment="1">
      <alignment horizontal="left" vertical="center"/>
    </xf>
    <xf numFmtId="0" fontId="20" fillId="0" borderId="0" xfId="0" applyFont="1" applyAlignment="1">
      <alignment horizontal="left" vertical="center"/>
    </xf>
    <xf numFmtId="0" fontId="20" fillId="0" borderId="12" xfId="0" applyFont="1" applyBorder="1" applyAlignment="1">
      <alignment horizontal="left" vertical="center"/>
    </xf>
    <xf numFmtId="0" fontId="27" fillId="0" borderId="16" xfId="0" applyFont="1" applyBorder="1" applyAlignment="1">
      <alignment horizontal="center" vertical="center"/>
    </xf>
    <xf numFmtId="0" fontId="13" fillId="0" borderId="16"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0" fillId="2" borderId="17" xfId="0" applyFont="1" applyFill="1" applyBorder="1" applyAlignment="1">
      <alignment horizontal="left" vertical="center"/>
    </xf>
    <xf numFmtId="0" fontId="20" fillId="2" borderId="18" xfId="0" applyFont="1" applyFill="1" applyBorder="1" applyAlignment="1">
      <alignment horizontal="left" vertical="center"/>
    </xf>
    <xf numFmtId="0" fontId="20" fillId="2" borderId="19" xfId="0" applyFont="1" applyFill="1" applyBorder="1" applyAlignment="1">
      <alignment horizontal="left" vertical="center"/>
    </xf>
    <xf numFmtId="0" fontId="20" fillId="2" borderId="36" xfId="0" applyFont="1" applyFill="1" applyBorder="1" applyAlignment="1">
      <alignment horizontal="left" vertical="center"/>
    </xf>
    <xf numFmtId="0" fontId="20" fillId="2" borderId="0" xfId="0" applyFont="1" applyFill="1" applyAlignment="1">
      <alignment horizontal="left" vertical="center"/>
    </xf>
    <xf numFmtId="0" fontId="20" fillId="2" borderId="12" xfId="0" applyFont="1" applyFill="1" applyBorder="1" applyAlignment="1">
      <alignment horizontal="lef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2" borderId="45" xfId="0" applyFont="1" applyFill="1" applyBorder="1" applyAlignment="1">
      <alignment horizontal="left" vertical="center"/>
    </xf>
    <xf numFmtId="0" fontId="20" fillId="0" borderId="45" xfId="0" applyFont="1" applyBorder="1" applyAlignment="1">
      <alignment horizontal="left" vertical="center"/>
    </xf>
    <xf numFmtId="0" fontId="20" fillId="0" borderId="46" xfId="0" applyFont="1" applyBorder="1" applyAlignment="1">
      <alignment horizontal="left" vertical="center"/>
    </xf>
    <xf numFmtId="0" fontId="20" fillId="0" borderId="47" xfId="0" applyFont="1" applyBorder="1" applyAlignment="1">
      <alignment horizontal="left" vertical="center"/>
    </xf>
    <xf numFmtId="0" fontId="20" fillId="0" borderId="0" xfId="0" applyFont="1" applyAlignment="1">
      <alignment horizontal="left" vertical="center" wrapText="1"/>
    </xf>
    <xf numFmtId="0" fontId="20" fillId="2" borderId="46" xfId="0" applyFont="1" applyFill="1" applyBorder="1" applyAlignment="1">
      <alignment horizontal="left" vertical="center"/>
    </xf>
    <xf numFmtId="0" fontId="20" fillId="2" borderId="47" xfId="0" applyFont="1" applyFill="1" applyBorder="1" applyAlignment="1">
      <alignment horizontal="left"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36" xfId="0" applyFont="1" applyBorder="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4" fillId="0" borderId="16" xfId="0" applyFont="1" applyBorder="1" applyAlignment="1">
      <alignment horizontal="center" vertical="center"/>
    </xf>
    <xf numFmtId="0" fontId="2" fillId="0" borderId="16" xfId="0" applyFont="1" applyBorder="1" applyAlignment="1">
      <alignment horizontal="center" vertical="center"/>
    </xf>
    <xf numFmtId="0" fontId="18" fillId="0" borderId="0" xfId="0" applyFont="1" applyAlignment="1">
      <alignment horizontal="center" vertical="center"/>
    </xf>
    <xf numFmtId="0" fontId="20" fillId="0" borderId="37" xfId="0" applyFont="1" applyBorder="1" applyAlignment="1">
      <alignment horizontal="center" vertical="center"/>
    </xf>
    <xf numFmtId="0" fontId="20" fillId="0" borderId="50" xfId="0" applyFont="1" applyBorder="1" applyAlignment="1">
      <alignment horizontal="center" vertical="center"/>
    </xf>
    <xf numFmtId="0" fontId="20" fillId="0" borderId="52" xfId="0" applyFont="1" applyBorder="1" applyAlignment="1">
      <alignment horizontal="center" vertical="center"/>
    </xf>
    <xf numFmtId="0" fontId="20" fillId="0" borderId="17" xfId="0" applyFont="1" applyBorder="1" applyAlignment="1">
      <alignment horizontal="left" vertical="top"/>
    </xf>
    <xf numFmtId="0" fontId="20" fillId="0" borderId="19" xfId="0" applyFont="1" applyBorder="1" applyAlignment="1">
      <alignment horizontal="left" vertical="top"/>
    </xf>
    <xf numFmtId="0" fontId="20" fillId="0" borderId="36" xfId="0" applyFont="1" applyBorder="1" applyAlignment="1">
      <alignment horizontal="left" vertical="top"/>
    </xf>
    <xf numFmtId="0" fontId="20" fillId="0" borderId="12" xfId="0" applyFont="1" applyBorder="1" applyAlignment="1">
      <alignment horizontal="left" vertical="top"/>
    </xf>
    <xf numFmtId="0" fontId="20" fillId="0" borderId="45" xfId="0" applyFont="1" applyBorder="1" applyAlignment="1">
      <alignment horizontal="left" vertical="top"/>
    </xf>
    <xf numFmtId="0" fontId="20" fillId="0" borderId="47" xfId="0" applyFont="1" applyBorder="1" applyAlignment="1">
      <alignment horizontal="left" vertical="top"/>
    </xf>
    <xf numFmtId="0" fontId="18" fillId="0" borderId="36" xfId="0" applyFont="1" applyBorder="1" applyAlignment="1">
      <alignment horizontal="left" vertical="center"/>
    </xf>
    <xf numFmtId="0" fontId="18" fillId="0" borderId="0" xfId="0" applyFont="1" applyAlignment="1">
      <alignment horizontal="left" vertical="center"/>
    </xf>
    <xf numFmtId="0" fontId="18" fillId="0" borderId="12" xfId="0" applyFont="1" applyBorder="1" applyAlignment="1">
      <alignment horizontal="left" vertical="center"/>
    </xf>
    <xf numFmtId="0" fontId="18" fillId="0" borderId="36" xfId="0" applyFont="1" applyBorder="1" applyAlignment="1">
      <alignment horizontal="center" vertical="center"/>
    </xf>
    <xf numFmtId="0" fontId="18" fillId="0" borderId="12" xfId="0" applyFont="1" applyBorder="1" applyAlignment="1">
      <alignment horizontal="center" vertical="center"/>
    </xf>
    <xf numFmtId="0" fontId="18" fillId="0" borderId="45" xfId="0" applyFont="1" applyBorder="1" applyAlignment="1">
      <alignment horizontal="left" vertical="center"/>
    </xf>
    <xf numFmtId="0" fontId="18" fillId="0" borderId="46" xfId="0" applyFont="1" applyBorder="1" applyAlignment="1">
      <alignment horizontal="left" vertical="center"/>
    </xf>
    <xf numFmtId="0" fontId="18" fillId="0" borderId="47" xfId="0" applyFont="1" applyBorder="1" applyAlignment="1">
      <alignment horizontal="left" vertical="center"/>
    </xf>
    <xf numFmtId="0" fontId="17" fillId="0" borderId="46" xfId="0" applyFont="1" applyBorder="1" applyAlignment="1">
      <alignment vertical="center"/>
    </xf>
    <xf numFmtId="0" fontId="18" fillId="0" borderId="37" xfId="0" applyFont="1" applyBorder="1" applyAlignment="1">
      <alignment horizontal="center" vertical="center"/>
    </xf>
    <xf numFmtId="0" fontId="18" fillId="0" borderId="50" xfId="0" applyFont="1" applyBorder="1" applyAlignment="1">
      <alignment horizontal="center" vertical="center"/>
    </xf>
    <xf numFmtId="0" fontId="18" fillId="0" borderId="52" xfId="0"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8" fillId="0" borderId="19" xfId="0" applyFont="1" applyBorder="1" applyAlignment="1">
      <alignment horizontal="left" vertical="center"/>
    </xf>
  </cellXfs>
  <cellStyles count="4">
    <cellStyle name="標準" xfId="0" builtinId="0"/>
    <cellStyle name="標準 2" xfId="3"/>
    <cellStyle name="標準_080213確定 　昇降機の検査結果表(A4)" xfId="2"/>
    <cellStyle name="標準_Sheet1" xfId="1"/>
  </cellStyles>
  <dxfs count="0"/>
  <tableStyles count="0" defaultTableStyle="TableStyleMedium2" defaultPivotStyle="PivotStyleLight16"/>
  <colors>
    <mruColors>
      <color rgb="FF66CCFF"/>
      <color rgb="FF33CC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242455</xdr:colOff>
      <xdr:row>164</xdr:row>
      <xdr:rowOff>775036</xdr:rowOff>
    </xdr:from>
    <xdr:to>
      <xdr:col>18</xdr:col>
      <xdr:colOff>121227</xdr:colOff>
      <xdr:row>164</xdr:row>
      <xdr:rowOff>3107662</xdr:rowOff>
    </xdr:to>
    <xdr:sp macro="" textlink="">
      <xdr:nvSpPr>
        <xdr:cNvPr id="2" name="正方形/長方形 1">
          <a:extLst>
            <a:ext uri="{FF2B5EF4-FFF2-40B4-BE49-F238E27FC236}">
              <a16:creationId xmlns:a16="http://schemas.microsoft.com/office/drawing/2014/main" id="{8F0A47B1-55B2-43DB-9390-5A68ECEFD294}"/>
            </a:ext>
          </a:extLst>
        </xdr:cNvPr>
        <xdr:cNvSpPr>
          <a:spLocks noChangeArrowheads="1"/>
        </xdr:cNvSpPr>
      </xdr:nvSpPr>
      <xdr:spPr bwMode="auto">
        <a:xfrm>
          <a:off x="242455" y="26342857"/>
          <a:ext cx="4110593" cy="2332626"/>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46181</xdr:colOff>
      <xdr:row>164</xdr:row>
      <xdr:rowOff>2269254</xdr:rowOff>
    </xdr:from>
    <xdr:to>
      <xdr:col>18</xdr:col>
      <xdr:colOff>46181</xdr:colOff>
      <xdr:row>164</xdr:row>
      <xdr:rowOff>2990092</xdr:rowOff>
    </xdr:to>
    <xdr:sp macro="" textlink="">
      <xdr:nvSpPr>
        <xdr:cNvPr id="3" name="正方形/長方形 4">
          <a:extLst>
            <a:ext uri="{FF2B5EF4-FFF2-40B4-BE49-F238E27FC236}">
              <a16:creationId xmlns:a16="http://schemas.microsoft.com/office/drawing/2014/main" id="{134B3EAF-88C4-4BA0-8B51-E7A965606456}"/>
            </a:ext>
          </a:extLst>
        </xdr:cNvPr>
        <xdr:cNvSpPr>
          <a:spLocks noChangeArrowheads="1"/>
        </xdr:cNvSpPr>
      </xdr:nvSpPr>
      <xdr:spPr bwMode="auto">
        <a:xfrm>
          <a:off x="331931" y="27837075"/>
          <a:ext cx="3946071" cy="720838"/>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237434</xdr:colOff>
      <xdr:row>165</xdr:row>
      <xdr:rowOff>1020534</xdr:rowOff>
    </xdr:from>
    <xdr:to>
      <xdr:col>18</xdr:col>
      <xdr:colOff>171449</xdr:colOff>
      <xdr:row>165</xdr:row>
      <xdr:rowOff>3238499</xdr:rowOff>
    </xdr:to>
    <xdr:sp macro="" textlink="">
      <xdr:nvSpPr>
        <xdr:cNvPr id="4" name="正方形/長方形 5">
          <a:extLst>
            <a:ext uri="{FF2B5EF4-FFF2-40B4-BE49-F238E27FC236}">
              <a16:creationId xmlns:a16="http://schemas.microsoft.com/office/drawing/2014/main" id="{E54A7C6C-08BC-4CED-9952-2CBFDC844397}"/>
            </a:ext>
          </a:extLst>
        </xdr:cNvPr>
        <xdr:cNvSpPr>
          <a:spLocks noChangeArrowheads="1"/>
        </xdr:cNvSpPr>
      </xdr:nvSpPr>
      <xdr:spPr bwMode="auto">
        <a:xfrm>
          <a:off x="237434" y="29935713"/>
          <a:ext cx="4165836" cy="22179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30093</xdr:colOff>
      <xdr:row>165</xdr:row>
      <xdr:rowOff>2489060</xdr:rowOff>
    </xdr:from>
    <xdr:to>
      <xdr:col>18</xdr:col>
      <xdr:colOff>115818</xdr:colOff>
      <xdr:row>165</xdr:row>
      <xdr:rowOff>3183993</xdr:rowOff>
    </xdr:to>
    <xdr:sp macro="" textlink="">
      <xdr:nvSpPr>
        <xdr:cNvPr id="5" name="正方形/長方形 6">
          <a:extLst>
            <a:ext uri="{FF2B5EF4-FFF2-40B4-BE49-F238E27FC236}">
              <a16:creationId xmlns:a16="http://schemas.microsoft.com/office/drawing/2014/main" id="{2BF627B8-B9B1-4CBB-8B7B-9F3C01B21E61}"/>
            </a:ext>
          </a:extLst>
        </xdr:cNvPr>
        <xdr:cNvSpPr>
          <a:spLocks noChangeArrowheads="1"/>
        </xdr:cNvSpPr>
      </xdr:nvSpPr>
      <xdr:spPr bwMode="auto">
        <a:xfrm>
          <a:off x="315843" y="31404239"/>
          <a:ext cx="4031796" cy="694933"/>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59999389629810485"/>
  </sheetPr>
  <dimension ref="A1:AI246"/>
  <sheetViews>
    <sheetView tabSelected="1" zoomScale="145" zoomScaleNormal="145" zoomScaleSheetLayoutView="145" workbookViewId="0">
      <pane ySplit="13" topLeftCell="A14" activePane="bottomLeft" state="frozen"/>
      <selection pane="bottomLeft" activeCell="AI15" sqref="AI15"/>
    </sheetView>
  </sheetViews>
  <sheetFormatPr defaultColWidth="9.140625" defaultRowHeight="12"/>
  <cols>
    <col min="1" max="1" width="4.28515625" style="55" customWidth="1"/>
    <col min="2" max="2" width="3.7109375" style="25" customWidth="1"/>
    <col min="3" max="3" width="6.42578125" style="25" customWidth="1"/>
    <col min="4" max="4" width="6.140625" style="25" customWidth="1"/>
    <col min="5" max="6" width="2.42578125" style="25" customWidth="1"/>
    <col min="7" max="11" width="3.28515625" style="25" customWidth="1"/>
    <col min="12" max="12" width="2.7109375" style="25" customWidth="1"/>
    <col min="13" max="19" width="3.28515625" style="25" customWidth="1"/>
    <col min="20" max="25" width="3" style="25" customWidth="1"/>
    <col min="26" max="26" width="3" style="54" customWidth="1"/>
    <col min="27" max="29" width="6.140625" style="54" customWidth="1"/>
    <col min="30" max="30" width="6.5703125" style="54" customWidth="1"/>
    <col min="31" max="31" width="4.5703125" style="54" customWidth="1"/>
    <col min="32" max="32" width="2.42578125" style="54" customWidth="1"/>
    <col min="33" max="33" width="2.42578125" style="55" customWidth="1"/>
    <col min="34" max="34" width="2.5703125" style="25" customWidth="1"/>
    <col min="35" max="35" width="39.42578125" style="25" customWidth="1"/>
    <col min="36" max="16384" width="9.140625" style="25"/>
  </cols>
  <sheetData>
    <row r="1" spans="1:35" ht="12.6" customHeight="1">
      <c r="A1" s="23" t="s">
        <v>124</v>
      </c>
      <c r="B1" s="23"/>
      <c r="C1" s="23"/>
      <c r="D1" s="23"/>
      <c r="E1" s="23"/>
      <c r="F1" s="24"/>
      <c r="G1" s="24"/>
      <c r="H1" s="24"/>
      <c r="I1" s="24"/>
      <c r="J1" s="24"/>
      <c r="K1" s="24"/>
      <c r="L1" s="24"/>
      <c r="M1" s="24"/>
      <c r="N1" s="24"/>
      <c r="O1" s="24"/>
      <c r="P1" s="23"/>
      <c r="Q1" s="23"/>
      <c r="R1" s="23"/>
      <c r="S1" s="23"/>
      <c r="T1" s="23"/>
      <c r="U1" s="23"/>
      <c r="V1" s="23"/>
      <c r="W1" s="23"/>
      <c r="X1" s="462" t="s">
        <v>240</v>
      </c>
      <c r="Y1" s="462"/>
      <c r="Z1" s="462"/>
      <c r="AA1" s="462"/>
      <c r="AB1" s="462"/>
      <c r="AC1" s="462"/>
      <c r="AD1" s="462"/>
      <c r="AE1" s="462"/>
      <c r="AF1" s="462"/>
      <c r="AG1" s="462"/>
      <c r="AH1" s="31"/>
      <c r="AI1" s="456" t="s">
        <v>308</v>
      </c>
    </row>
    <row r="2" spans="1:35" ht="12.6" customHeight="1">
      <c r="A2" s="180" t="s">
        <v>0</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31"/>
      <c r="AI2" s="457"/>
    </row>
    <row r="3" spans="1:35" ht="12.6" customHeight="1">
      <c r="A3" s="180" t="s">
        <v>304</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31"/>
      <c r="AI3" s="457"/>
    </row>
    <row r="4" spans="1:35" ht="12.6" customHeight="1" thickBot="1">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82" t="s">
        <v>305</v>
      </c>
      <c r="AB4" s="183"/>
      <c r="AC4" s="184"/>
      <c r="AD4" s="185"/>
      <c r="AE4" s="185"/>
      <c r="AF4" s="185"/>
      <c r="AG4" s="186"/>
      <c r="AH4" s="31"/>
      <c r="AI4" s="457"/>
    </row>
    <row r="5" spans="1:35" ht="12.6" customHeight="1">
      <c r="A5" s="419" t="s">
        <v>1</v>
      </c>
      <c r="B5" s="420"/>
      <c r="C5" s="421"/>
      <c r="D5" s="441"/>
      <c r="E5" s="442"/>
      <c r="F5" s="442"/>
      <c r="G5" s="442"/>
      <c r="H5" s="442"/>
      <c r="I5" s="442"/>
      <c r="J5" s="442"/>
      <c r="K5" s="443"/>
      <c r="L5" s="444" t="s">
        <v>2</v>
      </c>
      <c r="M5" s="445"/>
      <c r="N5" s="445"/>
      <c r="O5" s="445"/>
      <c r="P5" s="445"/>
      <c r="Q5" s="445"/>
      <c r="R5" s="445"/>
      <c r="S5" s="445"/>
      <c r="T5" s="445"/>
      <c r="U5" s="445"/>
      <c r="V5" s="445"/>
      <c r="W5" s="445"/>
      <c r="X5" s="445"/>
      <c r="Y5" s="445"/>
      <c r="Z5" s="445"/>
      <c r="AA5" s="445"/>
      <c r="AB5" s="445"/>
      <c r="AC5" s="446"/>
      <c r="AD5" s="447" t="s">
        <v>3</v>
      </c>
      <c r="AE5" s="444"/>
      <c r="AF5" s="444"/>
      <c r="AG5" s="448"/>
      <c r="AH5" s="31"/>
      <c r="AI5" s="457"/>
    </row>
    <row r="6" spans="1:35" ht="12.6" customHeight="1">
      <c r="A6" s="422"/>
      <c r="B6" s="423"/>
      <c r="C6" s="424"/>
      <c r="D6" s="449" t="s">
        <v>4</v>
      </c>
      <c r="E6" s="450"/>
      <c r="F6" s="450"/>
      <c r="G6" s="450"/>
      <c r="H6" s="450"/>
      <c r="I6" s="450"/>
      <c r="J6" s="450"/>
      <c r="K6" s="451"/>
      <c r="L6" s="413"/>
      <c r="M6" s="414"/>
      <c r="N6" s="414"/>
      <c r="O6" s="414"/>
      <c r="P6" s="414"/>
      <c r="Q6" s="414"/>
      <c r="R6" s="414"/>
      <c r="S6" s="414"/>
      <c r="T6" s="414"/>
      <c r="U6" s="414"/>
      <c r="V6" s="414"/>
      <c r="W6" s="414"/>
      <c r="X6" s="414"/>
      <c r="Y6" s="414"/>
      <c r="Z6" s="414"/>
      <c r="AA6" s="414"/>
      <c r="AB6" s="414"/>
      <c r="AC6" s="415"/>
      <c r="AD6" s="103"/>
      <c r="AE6" s="104"/>
      <c r="AF6" s="104"/>
      <c r="AG6" s="105"/>
      <c r="AH6" s="31"/>
      <c r="AI6" s="457"/>
    </row>
    <row r="7" spans="1:35" ht="12.6" customHeight="1">
      <c r="A7" s="422"/>
      <c r="B7" s="423"/>
      <c r="C7" s="424"/>
      <c r="D7" s="407" t="s">
        <v>5</v>
      </c>
      <c r="E7" s="408"/>
      <c r="F7" s="408"/>
      <c r="G7" s="408"/>
      <c r="H7" s="408"/>
      <c r="I7" s="408"/>
      <c r="J7" s="408"/>
      <c r="K7" s="409"/>
      <c r="L7" s="413"/>
      <c r="M7" s="414"/>
      <c r="N7" s="414"/>
      <c r="O7" s="414"/>
      <c r="P7" s="414"/>
      <c r="Q7" s="414"/>
      <c r="R7" s="414"/>
      <c r="S7" s="414"/>
      <c r="T7" s="414"/>
      <c r="U7" s="414"/>
      <c r="V7" s="414"/>
      <c r="W7" s="414"/>
      <c r="X7" s="414"/>
      <c r="Y7" s="414"/>
      <c r="Z7" s="414"/>
      <c r="AA7" s="414"/>
      <c r="AB7" s="414"/>
      <c r="AC7" s="415"/>
      <c r="AD7" s="103"/>
      <c r="AE7" s="104"/>
      <c r="AF7" s="104"/>
      <c r="AG7" s="105"/>
      <c r="AH7" s="31"/>
      <c r="AI7" s="457"/>
    </row>
    <row r="8" spans="1:35" ht="12.6" customHeight="1" thickBot="1">
      <c r="A8" s="425"/>
      <c r="B8" s="426"/>
      <c r="C8" s="427"/>
      <c r="D8" s="410"/>
      <c r="E8" s="411"/>
      <c r="F8" s="411"/>
      <c r="G8" s="411"/>
      <c r="H8" s="411"/>
      <c r="I8" s="411"/>
      <c r="J8" s="411"/>
      <c r="K8" s="412"/>
      <c r="L8" s="416"/>
      <c r="M8" s="417"/>
      <c r="N8" s="417"/>
      <c r="O8" s="417"/>
      <c r="P8" s="417"/>
      <c r="Q8" s="417"/>
      <c r="R8" s="417"/>
      <c r="S8" s="417"/>
      <c r="T8" s="417"/>
      <c r="U8" s="417"/>
      <c r="V8" s="417"/>
      <c r="W8" s="417"/>
      <c r="X8" s="417"/>
      <c r="Y8" s="417"/>
      <c r="Z8" s="417"/>
      <c r="AA8" s="417"/>
      <c r="AB8" s="417"/>
      <c r="AC8" s="418"/>
      <c r="AD8" s="108"/>
      <c r="AE8" s="106"/>
      <c r="AF8" s="106"/>
      <c r="AG8" s="107"/>
      <c r="AH8" s="31"/>
      <c r="AI8" s="457"/>
    </row>
    <row r="9" spans="1:35" ht="12.6" customHeight="1" thickBot="1">
      <c r="A9" s="50"/>
      <c r="B9" s="50"/>
      <c r="C9" s="50"/>
      <c r="D9" s="50"/>
      <c r="E9" s="50"/>
      <c r="F9" s="50"/>
      <c r="G9" s="50"/>
      <c r="H9" s="50"/>
      <c r="I9" s="50"/>
      <c r="J9" s="50"/>
      <c r="K9" s="50"/>
      <c r="L9" s="50"/>
      <c r="M9" s="50"/>
      <c r="N9" s="50"/>
      <c r="O9" s="50"/>
      <c r="P9" s="50"/>
      <c r="Q9" s="50"/>
      <c r="R9" s="50"/>
      <c r="S9" s="50"/>
      <c r="T9" s="50"/>
      <c r="U9" s="50"/>
      <c r="V9" s="50"/>
      <c r="W9" s="50"/>
      <c r="X9" s="50"/>
      <c r="Y9" s="50"/>
      <c r="Z9" s="52"/>
      <c r="AA9" s="52"/>
      <c r="AB9" s="52"/>
      <c r="AC9" s="52"/>
      <c r="AD9" s="149" t="s">
        <v>307</v>
      </c>
      <c r="AE9" s="52"/>
      <c r="AF9" s="52"/>
      <c r="AG9" s="52"/>
      <c r="AH9" s="31"/>
      <c r="AI9" s="457"/>
    </row>
    <row r="10" spans="1:35" ht="12.6" customHeight="1" thickBo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2"/>
      <c r="AA10" s="52"/>
      <c r="AB10" s="463" t="s">
        <v>6</v>
      </c>
      <c r="AC10" s="464"/>
      <c r="AD10" s="465"/>
      <c r="AE10" s="466"/>
      <c r="AF10" s="466"/>
      <c r="AG10" s="467"/>
      <c r="AH10" s="31"/>
      <c r="AI10" s="457"/>
    </row>
    <row r="11" spans="1:35" s="26" customFormat="1" ht="12.6" customHeight="1">
      <c r="A11" s="273" t="s">
        <v>7</v>
      </c>
      <c r="B11" s="276" t="s">
        <v>8</v>
      </c>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8"/>
      <c r="AA11" s="283" t="s">
        <v>9</v>
      </c>
      <c r="AB11" s="284"/>
      <c r="AC11" s="284"/>
      <c r="AD11" s="285"/>
      <c r="AE11" s="276" t="s">
        <v>10</v>
      </c>
      <c r="AF11" s="277"/>
      <c r="AG11" s="395"/>
      <c r="AH11" s="58"/>
      <c r="AI11" s="457"/>
    </row>
    <row r="12" spans="1:35" s="26" customFormat="1" ht="12.6" customHeight="1">
      <c r="A12" s="274"/>
      <c r="B12" s="279"/>
      <c r="C12" s="370"/>
      <c r="D12" s="370"/>
      <c r="E12" s="370"/>
      <c r="F12" s="370"/>
      <c r="G12" s="370"/>
      <c r="H12" s="370"/>
      <c r="I12" s="370"/>
      <c r="J12" s="370"/>
      <c r="K12" s="370"/>
      <c r="L12" s="370"/>
      <c r="M12" s="370"/>
      <c r="N12" s="370"/>
      <c r="O12" s="370"/>
      <c r="P12" s="370"/>
      <c r="Q12" s="370"/>
      <c r="R12" s="370"/>
      <c r="S12" s="370"/>
      <c r="T12" s="370"/>
      <c r="U12" s="370"/>
      <c r="V12" s="370"/>
      <c r="W12" s="370"/>
      <c r="X12" s="370"/>
      <c r="Y12" s="370"/>
      <c r="Z12" s="280"/>
      <c r="AA12" s="286" t="s">
        <v>11</v>
      </c>
      <c r="AB12" s="286" t="s">
        <v>12</v>
      </c>
      <c r="AC12" s="288" t="s">
        <v>13</v>
      </c>
      <c r="AD12" s="142"/>
      <c r="AE12" s="279"/>
      <c r="AF12" s="370"/>
      <c r="AG12" s="396"/>
      <c r="AH12" s="58"/>
      <c r="AI12" s="457"/>
    </row>
    <row r="13" spans="1:35" s="26" customFormat="1" ht="24.95" customHeight="1" thickBot="1">
      <c r="A13" s="275"/>
      <c r="B13" s="281"/>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282"/>
      <c r="AA13" s="287"/>
      <c r="AB13" s="287"/>
      <c r="AC13" s="281"/>
      <c r="AD13" s="135" t="s">
        <v>14</v>
      </c>
      <c r="AE13" s="281"/>
      <c r="AF13" s="160"/>
      <c r="AG13" s="397"/>
      <c r="AH13" s="58"/>
      <c r="AI13" s="458"/>
    </row>
    <row r="14" spans="1:35" ht="12.6" customHeight="1">
      <c r="A14" s="139">
        <v>1</v>
      </c>
      <c r="B14" s="316" t="s">
        <v>125</v>
      </c>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8"/>
      <c r="AH14" s="31"/>
    </row>
    <row r="15" spans="1:35" ht="12.6" customHeight="1">
      <c r="A15" s="59" t="s">
        <v>15</v>
      </c>
      <c r="B15" s="400" t="s">
        <v>34</v>
      </c>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2"/>
      <c r="AA15" s="56" t="str">
        <f>IF(COUNTIF($AI15, "指摘なし"), "○", "")&amp;IF(COUNTIF($AI15, "対象外"), "ー","")</f>
        <v/>
      </c>
      <c r="AB15" s="95" t="str">
        <f>IF(COUNTIF($AI15, "要重点"), "○", "")&amp;IF(COUNTIF($AI15, "対象外"), "ー","")</f>
        <v/>
      </c>
      <c r="AC15" s="95" t="str">
        <f>IF(COUNTIF($AI15, "要是正")+COUNTIF($AI15,"既存")+COUNTIF($AI15,"既存＋要是正")+COUNTIF($AI15,"既存+要重点"),"○", "")&amp;IF(COUNTIF($AI15, "対象外"), "ー","")</f>
        <v/>
      </c>
      <c r="AD15" s="95" t="str">
        <f>IF(COUNTIF($AI15, "既存")+COUNTIF($AI15,"既存+要重点"), "○", "")&amp;IF(COUNTIF($AI15, "対象外"), "ー","")</f>
        <v/>
      </c>
      <c r="AE15" s="228"/>
      <c r="AF15" s="229"/>
      <c r="AG15" s="230"/>
      <c r="AH15" s="31"/>
      <c r="AI15" s="27"/>
    </row>
    <row r="16" spans="1:35" ht="12.6" customHeight="1">
      <c r="A16" s="60" t="s">
        <v>16</v>
      </c>
      <c r="B16" s="403" t="s">
        <v>126</v>
      </c>
      <c r="C16" s="404"/>
      <c r="D16" s="404"/>
      <c r="E16" s="404"/>
      <c r="F16" s="404"/>
      <c r="G16" s="405"/>
      <c r="H16" s="405"/>
      <c r="I16" s="405"/>
      <c r="J16" s="405"/>
      <c r="K16" s="405"/>
      <c r="L16" s="405"/>
      <c r="M16" s="405"/>
      <c r="N16" s="405"/>
      <c r="O16" s="405"/>
      <c r="P16" s="405"/>
      <c r="Q16" s="405"/>
      <c r="R16" s="405"/>
      <c r="S16" s="405"/>
      <c r="T16" s="404"/>
      <c r="U16" s="404"/>
      <c r="V16" s="404"/>
      <c r="W16" s="404"/>
      <c r="X16" s="404"/>
      <c r="Y16" s="404"/>
      <c r="Z16" s="406"/>
      <c r="AA16" s="56" t="str">
        <f t="shared" ref="AA16:AA44" si="0">IF(COUNTIF($AI16, "指摘なし"), "○", "")&amp;IF(COUNTIF($AI16, "対象外"), "ー","")</f>
        <v/>
      </c>
      <c r="AB16" s="95" t="str">
        <f t="shared" ref="AB16:AB44" si="1">IF(COUNTIF($AI16, "要重点"), "○", "")&amp;IF(COUNTIF($AI16, "対象外"), "ー","")</f>
        <v/>
      </c>
      <c r="AC16" s="95" t="str">
        <f t="shared" ref="AC16:AC44" si="2">IF(COUNTIF($AI16, "要是正")+COUNTIF($AI16,"既存")+COUNTIF($AI16,"既存＋要是正")+COUNTIF($AI16,"既存+要重点"),"○", "")&amp;IF(COUNTIF($AI16, "対象外"), "ー","")</f>
        <v/>
      </c>
      <c r="AD16" s="95" t="str">
        <f t="shared" ref="AD16:AD44" si="3">IF(COUNTIF($AI16, "既存")+COUNTIF($AI16,"既存+要重点"), "○", "")&amp;IF(COUNTIF($AI16, "対象外"), "ー","")</f>
        <v/>
      </c>
      <c r="AE16" s="228"/>
      <c r="AF16" s="229"/>
      <c r="AG16" s="230"/>
      <c r="AH16" s="31"/>
      <c r="AI16" s="27"/>
    </row>
    <row r="17" spans="1:35" ht="12.6" customHeight="1">
      <c r="A17" s="187" t="s">
        <v>41</v>
      </c>
      <c r="B17" s="453" t="s">
        <v>31</v>
      </c>
      <c r="C17" s="372"/>
      <c r="D17" s="372"/>
      <c r="E17" s="372"/>
      <c r="F17" s="373"/>
      <c r="G17" s="388" t="s">
        <v>127</v>
      </c>
      <c r="H17" s="389"/>
      <c r="I17" s="389"/>
      <c r="J17" s="389"/>
      <c r="K17" s="389"/>
      <c r="L17" s="389"/>
      <c r="M17" s="389"/>
      <c r="N17" s="389"/>
      <c r="O17" s="389"/>
      <c r="P17" s="389"/>
      <c r="Q17" s="389"/>
      <c r="R17" s="389"/>
      <c r="S17" s="390"/>
      <c r="T17" s="391"/>
      <c r="U17" s="156"/>
      <c r="V17" s="156"/>
      <c r="W17" s="156"/>
      <c r="X17" s="156"/>
      <c r="Y17" s="156"/>
      <c r="Z17" s="150" t="s">
        <v>27</v>
      </c>
      <c r="AA17" s="202" t="str">
        <f t="shared" si="0"/>
        <v/>
      </c>
      <c r="AB17" s="202" t="str">
        <f t="shared" si="1"/>
        <v/>
      </c>
      <c r="AC17" s="202" t="str">
        <f t="shared" si="2"/>
        <v/>
      </c>
      <c r="AD17" s="202" t="str">
        <f t="shared" si="3"/>
        <v/>
      </c>
      <c r="AE17" s="205"/>
      <c r="AF17" s="206"/>
      <c r="AG17" s="207"/>
      <c r="AH17" s="31"/>
      <c r="AI17" s="161"/>
    </row>
    <row r="18" spans="1:35" ht="12.6" customHeight="1">
      <c r="A18" s="365"/>
      <c r="B18" s="454"/>
      <c r="C18" s="374"/>
      <c r="D18" s="374"/>
      <c r="E18" s="374"/>
      <c r="F18" s="375"/>
      <c r="G18" s="29"/>
      <c r="H18" s="263" t="s">
        <v>233</v>
      </c>
      <c r="I18" s="263"/>
      <c r="J18" s="263"/>
      <c r="K18" s="263"/>
      <c r="L18" s="263"/>
      <c r="M18" s="263"/>
      <c r="N18" s="263"/>
      <c r="O18" s="263"/>
      <c r="P18" s="263"/>
      <c r="Q18" s="263"/>
      <c r="R18" s="263"/>
      <c r="S18" s="295"/>
      <c r="T18" s="392"/>
      <c r="U18" s="393"/>
      <c r="V18" s="393"/>
      <c r="W18" s="393"/>
      <c r="X18" s="393"/>
      <c r="Y18" s="393"/>
      <c r="Z18" s="201"/>
      <c r="AA18" s="203" t="str">
        <f t="shared" si="0"/>
        <v/>
      </c>
      <c r="AB18" s="203" t="str">
        <f t="shared" si="1"/>
        <v/>
      </c>
      <c r="AC18" s="203" t="str">
        <f t="shared" si="2"/>
        <v/>
      </c>
      <c r="AD18" s="203" t="str">
        <f t="shared" si="3"/>
        <v/>
      </c>
      <c r="AE18" s="208"/>
      <c r="AF18" s="326"/>
      <c r="AG18" s="210"/>
      <c r="AH18" s="31"/>
      <c r="AI18" s="162"/>
    </row>
    <row r="19" spans="1:35" ht="12.6" customHeight="1">
      <c r="A19" s="365"/>
      <c r="B19" s="454"/>
      <c r="C19" s="374"/>
      <c r="D19" s="374"/>
      <c r="E19" s="374"/>
      <c r="F19" s="375"/>
      <c r="G19" s="398" t="s">
        <v>234</v>
      </c>
      <c r="H19" s="382"/>
      <c r="I19" s="382"/>
      <c r="J19" s="382"/>
      <c r="K19" s="382"/>
      <c r="L19" s="382"/>
      <c r="M19" s="382"/>
      <c r="N19" s="382"/>
      <c r="O19" s="382"/>
      <c r="P19" s="382"/>
      <c r="Q19" s="382"/>
      <c r="R19" s="382"/>
      <c r="S19" s="399"/>
      <c r="T19" s="392"/>
      <c r="U19" s="393"/>
      <c r="V19" s="393"/>
      <c r="W19" s="393"/>
      <c r="X19" s="393"/>
      <c r="Y19" s="393"/>
      <c r="Z19" s="201"/>
      <c r="AA19" s="203" t="str">
        <f t="shared" si="0"/>
        <v/>
      </c>
      <c r="AB19" s="203" t="str">
        <f t="shared" si="1"/>
        <v/>
      </c>
      <c r="AC19" s="203" t="str">
        <f t="shared" si="2"/>
        <v/>
      </c>
      <c r="AD19" s="203" t="str">
        <f t="shared" si="3"/>
        <v/>
      </c>
      <c r="AE19" s="208"/>
      <c r="AF19" s="326"/>
      <c r="AG19" s="210"/>
      <c r="AH19" s="31"/>
      <c r="AI19" s="162"/>
    </row>
    <row r="20" spans="1:35" ht="12.6" customHeight="1">
      <c r="A20" s="365"/>
      <c r="B20" s="454"/>
      <c r="C20" s="374"/>
      <c r="D20" s="374"/>
      <c r="E20" s="374"/>
      <c r="F20" s="375"/>
      <c r="G20" s="338" t="s">
        <v>212</v>
      </c>
      <c r="H20" s="263"/>
      <c r="I20" s="263"/>
      <c r="J20" s="263"/>
      <c r="K20" s="263"/>
      <c r="L20" s="263"/>
      <c r="M20" s="263"/>
      <c r="N20" s="263"/>
      <c r="O20" s="263"/>
      <c r="P20" s="387"/>
      <c r="Q20" s="387"/>
      <c r="R20" s="50" t="s">
        <v>213</v>
      </c>
      <c r="S20" s="71"/>
      <c r="T20" s="392"/>
      <c r="U20" s="393"/>
      <c r="V20" s="393"/>
      <c r="W20" s="393"/>
      <c r="X20" s="393"/>
      <c r="Y20" s="393"/>
      <c r="Z20" s="201"/>
      <c r="AA20" s="203" t="str">
        <f t="shared" si="0"/>
        <v/>
      </c>
      <c r="AB20" s="203" t="str">
        <f t="shared" si="1"/>
        <v/>
      </c>
      <c r="AC20" s="203" t="str">
        <f t="shared" si="2"/>
        <v/>
      </c>
      <c r="AD20" s="203" t="str">
        <f t="shared" si="3"/>
        <v/>
      </c>
      <c r="AE20" s="208"/>
      <c r="AF20" s="326"/>
      <c r="AG20" s="210"/>
      <c r="AH20" s="31"/>
      <c r="AI20" s="162"/>
    </row>
    <row r="21" spans="1:35" ht="12.6" customHeight="1">
      <c r="A21" s="365"/>
      <c r="B21" s="454"/>
      <c r="C21" s="374"/>
      <c r="D21" s="374"/>
      <c r="E21" s="374"/>
      <c r="F21" s="375"/>
      <c r="G21" s="338" t="s">
        <v>214</v>
      </c>
      <c r="H21" s="263"/>
      <c r="I21" s="263"/>
      <c r="J21" s="263"/>
      <c r="K21" s="263"/>
      <c r="L21" s="387"/>
      <c r="M21" s="387"/>
      <c r="N21" s="263" t="s">
        <v>128</v>
      </c>
      <c r="O21" s="263"/>
      <c r="P21" s="263"/>
      <c r="Q21" s="263"/>
      <c r="R21" s="263"/>
      <c r="S21" s="295"/>
      <c r="T21" s="392"/>
      <c r="U21" s="393"/>
      <c r="V21" s="393"/>
      <c r="W21" s="393"/>
      <c r="X21" s="393"/>
      <c r="Y21" s="393"/>
      <c r="Z21" s="201"/>
      <c r="AA21" s="203" t="str">
        <f t="shared" si="0"/>
        <v/>
      </c>
      <c r="AB21" s="203" t="str">
        <f t="shared" si="1"/>
        <v/>
      </c>
      <c r="AC21" s="203" t="str">
        <f t="shared" si="2"/>
        <v/>
      </c>
      <c r="AD21" s="203" t="str">
        <f t="shared" si="3"/>
        <v/>
      </c>
      <c r="AE21" s="208"/>
      <c r="AF21" s="326"/>
      <c r="AG21" s="210"/>
      <c r="AH21" s="31"/>
      <c r="AI21" s="162"/>
    </row>
    <row r="22" spans="1:35" ht="12.6" customHeight="1">
      <c r="A22" s="365"/>
      <c r="B22" s="454"/>
      <c r="C22" s="374"/>
      <c r="D22" s="374"/>
      <c r="E22" s="374"/>
      <c r="F22" s="375"/>
      <c r="G22" s="29"/>
      <c r="H22" s="263" t="s">
        <v>235</v>
      </c>
      <c r="I22" s="263"/>
      <c r="J22" s="263"/>
      <c r="K22" s="263"/>
      <c r="L22" s="263"/>
      <c r="M22" s="263"/>
      <c r="N22" s="263"/>
      <c r="O22" s="263"/>
      <c r="P22" s="263"/>
      <c r="Q22" s="263"/>
      <c r="R22" s="263"/>
      <c r="S22" s="295"/>
      <c r="T22" s="392"/>
      <c r="U22" s="393"/>
      <c r="V22" s="393"/>
      <c r="W22" s="393"/>
      <c r="X22" s="393"/>
      <c r="Y22" s="393"/>
      <c r="Z22" s="201"/>
      <c r="AA22" s="203" t="str">
        <f t="shared" si="0"/>
        <v/>
      </c>
      <c r="AB22" s="203" t="str">
        <f t="shared" si="1"/>
        <v/>
      </c>
      <c r="AC22" s="203" t="str">
        <f t="shared" si="2"/>
        <v/>
      </c>
      <c r="AD22" s="203" t="str">
        <f t="shared" si="3"/>
        <v/>
      </c>
      <c r="AE22" s="208"/>
      <c r="AF22" s="326"/>
      <c r="AG22" s="210"/>
      <c r="AH22" s="31"/>
      <c r="AI22" s="162"/>
    </row>
    <row r="23" spans="1:35" ht="12.6" customHeight="1">
      <c r="A23" s="365"/>
      <c r="B23" s="454"/>
      <c r="C23" s="374"/>
      <c r="D23" s="374"/>
      <c r="E23" s="374"/>
      <c r="F23" s="375"/>
      <c r="G23" s="383" t="s">
        <v>236</v>
      </c>
      <c r="H23" s="384"/>
      <c r="I23" s="384"/>
      <c r="J23" s="384"/>
      <c r="K23" s="384"/>
      <c r="L23" s="384"/>
      <c r="M23" s="384"/>
      <c r="N23" s="384"/>
      <c r="O23" s="384"/>
      <c r="P23" s="384"/>
      <c r="Q23" s="384"/>
      <c r="R23" s="384"/>
      <c r="S23" s="385"/>
      <c r="T23" s="392"/>
      <c r="U23" s="393"/>
      <c r="V23" s="393"/>
      <c r="W23" s="393"/>
      <c r="X23" s="393"/>
      <c r="Y23" s="393"/>
      <c r="Z23" s="201"/>
      <c r="AA23" s="203" t="str">
        <f t="shared" si="0"/>
        <v/>
      </c>
      <c r="AB23" s="203" t="str">
        <f t="shared" si="1"/>
        <v/>
      </c>
      <c r="AC23" s="203" t="str">
        <f t="shared" si="2"/>
        <v/>
      </c>
      <c r="AD23" s="203" t="str">
        <f t="shared" si="3"/>
        <v/>
      </c>
      <c r="AE23" s="208"/>
      <c r="AF23" s="326"/>
      <c r="AG23" s="210"/>
      <c r="AH23" s="31"/>
      <c r="AI23" s="162"/>
    </row>
    <row r="24" spans="1:35" ht="12.6" customHeight="1">
      <c r="A24" s="452"/>
      <c r="B24" s="455"/>
      <c r="C24" s="376"/>
      <c r="D24" s="376"/>
      <c r="E24" s="376"/>
      <c r="F24" s="377"/>
      <c r="G24" s="386" t="s">
        <v>215</v>
      </c>
      <c r="H24" s="333"/>
      <c r="I24" s="333"/>
      <c r="J24" s="333"/>
      <c r="K24" s="333"/>
      <c r="L24" s="333"/>
      <c r="M24" s="333"/>
      <c r="N24" s="335"/>
      <c r="O24" s="335"/>
      <c r="P24" s="333" t="s">
        <v>30</v>
      </c>
      <c r="Q24" s="333"/>
      <c r="R24" s="72"/>
      <c r="S24" s="37"/>
      <c r="T24" s="394"/>
      <c r="U24" s="170"/>
      <c r="V24" s="170"/>
      <c r="W24" s="170"/>
      <c r="X24" s="170"/>
      <c r="Y24" s="170"/>
      <c r="Z24" s="151"/>
      <c r="AA24" s="294" t="str">
        <f t="shared" si="0"/>
        <v/>
      </c>
      <c r="AB24" s="294" t="str">
        <f t="shared" si="1"/>
        <v/>
      </c>
      <c r="AC24" s="294" t="str">
        <f t="shared" si="2"/>
        <v/>
      </c>
      <c r="AD24" s="294" t="str">
        <f t="shared" si="3"/>
        <v/>
      </c>
      <c r="AE24" s="309"/>
      <c r="AF24" s="310"/>
      <c r="AG24" s="311"/>
      <c r="AH24" s="31"/>
      <c r="AI24" s="163"/>
    </row>
    <row r="25" spans="1:35" ht="12.6" customHeight="1">
      <c r="A25" s="364" t="s">
        <v>17</v>
      </c>
      <c r="B25" s="366" t="s">
        <v>129</v>
      </c>
      <c r="C25" s="73"/>
      <c r="D25" s="378" t="s">
        <v>216</v>
      </c>
      <c r="E25" s="372" t="s">
        <v>197</v>
      </c>
      <c r="F25" s="373"/>
      <c r="G25" s="155" t="s">
        <v>43</v>
      </c>
      <c r="H25" s="155"/>
      <c r="I25" s="155"/>
      <c r="J25" s="155"/>
      <c r="K25" s="155"/>
      <c r="L25" s="155"/>
      <c r="M25" s="155"/>
      <c r="N25" s="155"/>
      <c r="O25" s="155"/>
      <c r="P25" s="155"/>
      <c r="Q25" s="155"/>
      <c r="R25" s="155"/>
      <c r="S25" s="166"/>
      <c r="T25" s="176" t="str">
        <f>IF(J27="","",(J27/Q27)*100)</f>
        <v/>
      </c>
      <c r="U25" s="177"/>
      <c r="V25" s="177"/>
      <c r="W25" s="177"/>
      <c r="X25" s="177"/>
      <c r="Y25" s="177"/>
      <c r="Z25" s="150" t="s">
        <v>44</v>
      </c>
      <c r="AA25" s="202" t="str">
        <f t="shared" si="0"/>
        <v/>
      </c>
      <c r="AB25" s="202" t="str">
        <f t="shared" si="1"/>
        <v/>
      </c>
      <c r="AC25" s="202" t="str">
        <f t="shared" si="2"/>
        <v/>
      </c>
      <c r="AD25" s="202" t="str">
        <f t="shared" si="3"/>
        <v/>
      </c>
      <c r="AE25" s="205"/>
      <c r="AF25" s="206"/>
      <c r="AG25" s="207"/>
      <c r="AH25" s="31"/>
      <c r="AI25" s="161"/>
    </row>
    <row r="26" spans="1:35" ht="12.6" customHeight="1">
      <c r="A26" s="365"/>
      <c r="B26" s="367"/>
      <c r="C26" s="74"/>
      <c r="D26" s="379"/>
      <c r="E26" s="374"/>
      <c r="F26" s="375"/>
      <c r="G26" s="369" t="s">
        <v>227</v>
      </c>
      <c r="H26" s="369"/>
      <c r="I26" s="369"/>
      <c r="J26" s="369"/>
      <c r="K26" s="369"/>
      <c r="L26" s="369"/>
      <c r="M26" s="369"/>
      <c r="N26" s="369"/>
      <c r="O26" s="370"/>
      <c r="P26" s="370"/>
      <c r="Q26" s="370"/>
      <c r="R26" s="370"/>
      <c r="S26" s="33" t="s">
        <v>47</v>
      </c>
      <c r="T26" s="199"/>
      <c r="U26" s="343"/>
      <c r="V26" s="343"/>
      <c r="W26" s="343"/>
      <c r="X26" s="343"/>
      <c r="Y26" s="343"/>
      <c r="Z26" s="201"/>
      <c r="AA26" s="203" t="str">
        <f t="shared" si="0"/>
        <v/>
      </c>
      <c r="AB26" s="203" t="str">
        <f t="shared" si="1"/>
        <v/>
      </c>
      <c r="AC26" s="203" t="str">
        <f t="shared" si="2"/>
        <v/>
      </c>
      <c r="AD26" s="203" t="str">
        <f t="shared" si="3"/>
        <v/>
      </c>
      <c r="AE26" s="208"/>
      <c r="AF26" s="326"/>
      <c r="AG26" s="210"/>
      <c r="AH26" s="31"/>
      <c r="AI26" s="162"/>
    </row>
    <row r="27" spans="1:35" ht="12.6" customHeight="1">
      <c r="A27" s="365"/>
      <c r="B27" s="367"/>
      <c r="C27" s="75"/>
      <c r="D27" s="380"/>
      <c r="E27" s="374"/>
      <c r="F27" s="375"/>
      <c r="G27" s="30"/>
      <c r="H27" s="369" t="s">
        <v>63</v>
      </c>
      <c r="I27" s="369"/>
      <c r="J27" s="272"/>
      <c r="K27" s="272"/>
      <c r="L27" s="327" t="s">
        <v>45</v>
      </c>
      <c r="M27" s="327"/>
      <c r="N27" s="327"/>
      <c r="O27" s="327"/>
      <c r="P27" s="327"/>
      <c r="Q27" s="153"/>
      <c r="R27" s="153"/>
      <c r="S27" s="38" t="s">
        <v>29</v>
      </c>
      <c r="T27" s="199"/>
      <c r="U27" s="343"/>
      <c r="V27" s="343"/>
      <c r="W27" s="343"/>
      <c r="X27" s="343"/>
      <c r="Y27" s="343"/>
      <c r="Z27" s="201"/>
      <c r="AA27" s="203" t="str">
        <f t="shared" si="0"/>
        <v/>
      </c>
      <c r="AB27" s="203" t="str">
        <f t="shared" si="1"/>
        <v/>
      </c>
      <c r="AC27" s="203" t="str">
        <f t="shared" si="2"/>
        <v/>
      </c>
      <c r="AD27" s="203" t="str">
        <f t="shared" si="3"/>
        <v/>
      </c>
      <c r="AE27" s="208"/>
      <c r="AF27" s="326"/>
      <c r="AG27" s="210"/>
      <c r="AH27" s="31"/>
      <c r="AI27" s="162"/>
    </row>
    <row r="28" spans="1:35" ht="12.6" customHeight="1">
      <c r="A28" s="365"/>
      <c r="B28" s="367"/>
      <c r="C28" s="75"/>
      <c r="D28" s="380"/>
      <c r="E28" s="374"/>
      <c r="F28" s="375"/>
      <c r="G28" s="155" t="s">
        <v>103</v>
      </c>
      <c r="H28" s="155"/>
      <c r="I28" s="155"/>
      <c r="J28" s="155"/>
      <c r="K28" s="155"/>
      <c r="L28" s="155"/>
      <c r="M28" s="155"/>
      <c r="N28" s="155"/>
      <c r="O28" s="155"/>
      <c r="P28" s="155"/>
      <c r="Q28" s="155"/>
      <c r="R28" s="155"/>
      <c r="S28" s="166"/>
      <c r="T28" s="167" t="s">
        <v>46</v>
      </c>
      <c r="U28" s="155"/>
      <c r="V28" s="155"/>
      <c r="W28" s="155"/>
      <c r="X28" s="155"/>
      <c r="Y28" s="155"/>
      <c r="Z28" s="166"/>
      <c r="AA28" s="203" t="str">
        <f t="shared" si="0"/>
        <v/>
      </c>
      <c r="AB28" s="203" t="str">
        <f t="shared" si="1"/>
        <v/>
      </c>
      <c r="AC28" s="203" t="str">
        <f t="shared" si="2"/>
        <v/>
      </c>
      <c r="AD28" s="203" t="str">
        <f t="shared" si="3"/>
        <v/>
      </c>
      <c r="AE28" s="208"/>
      <c r="AF28" s="326"/>
      <c r="AG28" s="210"/>
      <c r="AH28" s="31"/>
      <c r="AI28" s="162"/>
    </row>
    <row r="29" spans="1:35" ht="12.6" customHeight="1">
      <c r="A29" s="365"/>
      <c r="B29" s="367"/>
      <c r="C29" s="75"/>
      <c r="D29" s="380"/>
      <c r="E29" s="374"/>
      <c r="F29" s="375"/>
      <c r="G29" s="30"/>
      <c r="H29" s="369" t="s">
        <v>228</v>
      </c>
      <c r="I29" s="369"/>
      <c r="J29" s="369"/>
      <c r="K29" s="369"/>
      <c r="L29" s="369"/>
      <c r="M29" s="369"/>
      <c r="N29" s="369"/>
      <c r="O29" s="370"/>
      <c r="P29" s="370"/>
      <c r="Q29" s="370"/>
      <c r="R29" s="370"/>
      <c r="S29" s="30" t="s">
        <v>47</v>
      </c>
      <c r="T29" s="169" t="s">
        <v>48</v>
      </c>
      <c r="U29" s="152"/>
      <c r="V29" s="152"/>
      <c r="W29" s="152"/>
      <c r="X29" s="170"/>
      <c r="Y29" s="170"/>
      <c r="Z29" s="40" t="s">
        <v>49</v>
      </c>
      <c r="AA29" s="203" t="str">
        <f t="shared" si="0"/>
        <v/>
      </c>
      <c r="AB29" s="203" t="str">
        <f t="shared" si="1"/>
        <v/>
      </c>
      <c r="AC29" s="203" t="str">
        <f t="shared" si="2"/>
        <v/>
      </c>
      <c r="AD29" s="203" t="str">
        <f t="shared" si="3"/>
        <v/>
      </c>
      <c r="AE29" s="208"/>
      <c r="AF29" s="326"/>
      <c r="AG29" s="210"/>
      <c r="AH29" s="31"/>
      <c r="AI29" s="162"/>
    </row>
    <row r="30" spans="1:35" ht="12.6" customHeight="1">
      <c r="A30" s="365"/>
      <c r="B30" s="367"/>
      <c r="C30" s="75"/>
      <c r="D30" s="380"/>
      <c r="E30" s="374"/>
      <c r="F30" s="375"/>
      <c r="G30" s="30"/>
      <c r="H30" s="382" t="s">
        <v>229</v>
      </c>
      <c r="I30" s="382"/>
      <c r="J30" s="382"/>
      <c r="K30" s="382"/>
      <c r="L30" s="382"/>
      <c r="M30" s="382"/>
      <c r="N30" s="382"/>
      <c r="O30" s="30"/>
      <c r="P30" s="41"/>
      <c r="Q30" s="42"/>
      <c r="R30" s="30"/>
      <c r="S30" s="30" t="s">
        <v>47</v>
      </c>
      <c r="T30" s="167" t="s">
        <v>50</v>
      </c>
      <c r="U30" s="155"/>
      <c r="V30" s="155"/>
      <c r="W30" s="155"/>
      <c r="X30" s="155"/>
      <c r="Y30" s="155"/>
      <c r="Z30" s="166"/>
      <c r="AA30" s="203" t="str">
        <f t="shared" si="0"/>
        <v/>
      </c>
      <c r="AB30" s="203" t="str">
        <f t="shared" si="1"/>
        <v/>
      </c>
      <c r="AC30" s="203" t="str">
        <f t="shared" si="2"/>
        <v/>
      </c>
      <c r="AD30" s="203" t="str">
        <f t="shared" si="3"/>
        <v/>
      </c>
      <c r="AE30" s="208"/>
      <c r="AF30" s="326"/>
      <c r="AG30" s="210"/>
      <c r="AH30" s="31"/>
      <c r="AI30" s="162"/>
    </row>
    <row r="31" spans="1:35" ht="12.6" customHeight="1">
      <c r="A31" s="365"/>
      <c r="B31" s="367"/>
      <c r="C31" s="75"/>
      <c r="D31" s="380"/>
      <c r="E31" s="374"/>
      <c r="F31" s="375"/>
      <c r="G31" s="30"/>
      <c r="H31" s="369" t="s">
        <v>104</v>
      </c>
      <c r="I31" s="369"/>
      <c r="J31" s="369"/>
      <c r="K31" s="369"/>
      <c r="L31" s="369"/>
      <c r="M31" s="369"/>
      <c r="N31" s="369"/>
      <c r="O31" s="369"/>
      <c r="P31" s="369"/>
      <c r="Q31" s="369"/>
      <c r="R31" s="34"/>
      <c r="S31" s="30"/>
      <c r="T31" s="172" t="s">
        <v>51</v>
      </c>
      <c r="U31" s="369"/>
      <c r="V31" s="369"/>
      <c r="W31" s="369"/>
      <c r="X31" s="369"/>
      <c r="Y31" s="369"/>
      <c r="Z31" s="173"/>
      <c r="AA31" s="203" t="str">
        <f t="shared" si="0"/>
        <v/>
      </c>
      <c r="AB31" s="203" t="str">
        <f t="shared" si="1"/>
        <v/>
      </c>
      <c r="AC31" s="203" t="str">
        <f t="shared" si="2"/>
        <v/>
      </c>
      <c r="AD31" s="203" t="str">
        <f t="shared" si="3"/>
        <v/>
      </c>
      <c r="AE31" s="208"/>
      <c r="AF31" s="326"/>
      <c r="AG31" s="210"/>
      <c r="AH31" s="31"/>
      <c r="AI31" s="162"/>
    </row>
    <row r="32" spans="1:35" ht="12.6" customHeight="1">
      <c r="A32" s="365"/>
      <c r="B32" s="367"/>
      <c r="C32" s="29"/>
      <c r="D32" s="380"/>
      <c r="E32" s="374"/>
      <c r="F32" s="375"/>
      <c r="G32" s="36"/>
      <c r="H32" s="36"/>
      <c r="I32" s="36"/>
      <c r="J32" s="36"/>
      <c r="K32" s="36"/>
      <c r="L32" s="29"/>
      <c r="M32" s="371" t="s">
        <v>201</v>
      </c>
      <c r="N32" s="371"/>
      <c r="O32" s="371"/>
      <c r="P32" s="29"/>
      <c r="Q32" s="197" t="s">
        <v>202</v>
      </c>
      <c r="R32" s="197"/>
      <c r="S32" s="198"/>
      <c r="T32" s="169" t="s">
        <v>52</v>
      </c>
      <c r="U32" s="152"/>
      <c r="V32" s="152"/>
      <c r="W32" s="152"/>
      <c r="X32" s="170"/>
      <c r="Y32" s="170"/>
      <c r="Z32" s="43" t="s">
        <v>49</v>
      </c>
      <c r="AA32" s="203" t="str">
        <f t="shared" si="0"/>
        <v/>
      </c>
      <c r="AB32" s="203" t="str">
        <f t="shared" si="1"/>
        <v/>
      </c>
      <c r="AC32" s="203" t="str">
        <f t="shared" si="2"/>
        <v/>
      </c>
      <c r="AD32" s="203" t="str">
        <f t="shared" si="3"/>
        <v/>
      </c>
      <c r="AE32" s="208"/>
      <c r="AF32" s="326"/>
      <c r="AG32" s="210"/>
      <c r="AH32" s="31"/>
      <c r="AI32" s="162"/>
    </row>
    <row r="33" spans="1:35" ht="12.6" customHeight="1">
      <c r="A33" s="365"/>
      <c r="B33" s="367"/>
      <c r="C33" s="75"/>
      <c r="D33" s="380"/>
      <c r="E33" s="374"/>
      <c r="F33" s="375"/>
      <c r="G33" s="155" t="s">
        <v>62</v>
      </c>
      <c r="H33" s="155"/>
      <c r="I33" s="155"/>
      <c r="J33" s="155"/>
      <c r="K33" s="155"/>
      <c r="L33" s="155"/>
      <c r="M33" s="155"/>
      <c r="N33" s="155"/>
      <c r="O33" s="155"/>
      <c r="P33" s="155"/>
      <c r="Q33" s="155"/>
      <c r="R33" s="155"/>
      <c r="S33" s="166"/>
      <c r="T33" s="176" t="str">
        <f>IF(J36="","",(J36/Q36)*100)</f>
        <v/>
      </c>
      <c r="U33" s="177"/>
      <c r="V33" s="177"/>
      <c r="W33" s="177"/>
      <c r="X33" s="177"/>
      <c r="Y33" s="177"/>
      <c r="Z33" s="150" t="s">
        <v>44</v>
      </c>
      <c r="AA33" s="203" t="str">
        <f t="shared" si="0"/>
        <v/>
      </c>
      <c r="AB33" s="203" t="str">
        <f t="shared" si="1"/>
        <v/>
      </c>
      <c r="AC33" s="203" t="str">
        <f t="shared" si="2"/>
        <v/>
      </c>
      <c r="AD33" s="203" t="str">
        <f t="shared" si="3"/>
        <v/>
      </c>
      <c r="AE33" s="208"/>
      <c r="AF33" s="326"/>
      <c r="AG33" s="210"/>
      <c r="AH33" s="31"/>
      <c r="AI33" s="162"/>
    </row>
    <row r="34" spans="1:35" ht="12.6" customHeight="1">
      <c r="A34" s="365"/>
      <c r="B34" s="367"/>
      <c r="C34" s="75"/>
      <c r="D34" s="380"/>
      <c r="E34" s="374"/>
      <c r="F34" s="375"/>
      <c r="G34" s="34"/>
      <c r="H34" s="34"/>
      <c r="I34" s="34"/>
      <c r="J34" s="34"/>
      <c r="K34" s="45" t="s">
        <v>28</v>
      </c>
      <c r="L34" s="29"/>
      <c r="M34" s="340" t="s">
        <v>203</v>
      </c>
      <c r="N34" s="340"/>
      <c r="O34" s="130"/>
      <c r="P34" s="340" t="s">
        <v>204</v>
      </c>
      <c r="Q34" s="340"/>
      <c r="R34" s="45"/>
      <c r="S34" s="76"/>
      <c r="T34" s="178"/>
      <c r="U34" s="179"/>
      <c r="V34" s="179"/>
      <c r="W34" s="179"/>
      <c r="X34" s="179"/>
      <c r="Y34" s="179"/>
      <c r="Z34" s="151"/>
      <c r="AA34" s="203" t="str">
        <f t="shared" si="0"/>
        <v/>
      </c>
      <c r="AB34" s="203" t="str">
        <f t="shared" si="1"/>
        <v/>
      </c>
      <c r="AC34" s="203" t="str">
        <f t="shared" si="2"/>
        <v/>
      </c>
      <c r="AD34" s="203" t="str">
        <f t="shared" si="3"/>
        <v/>
      </c>
      <c r="AE34" s="208"/>
      <c r="AF34" s="326"/>
      <c r="AG34" s="210"/>
      <c r="AH34" s="31"/>
      <c r="AI34" s="162"/>
    </row>
    <row r="35" spans="1:35" ht="12.6" customHeight="1">
      <c r="A35" s="365"/>
      <c r="B35" s="367"/>
      <c r="C35" s="75"/>
      <c r="D35" s="380"/>
      <c r="E35" s="374"/>
      <c r="F35" s="375"/>
      <c r="G35" s="30"/>
      <c r="H35" s="263" t="s">
        <v>218</v>
      </c>
      <c r="I35" s="263"/>
      <c r="J35" s="263"/>
      <c r="K35" s="263"/>
      <c r="L35" s="263"/>
      <c r="M35" s="263"/>
      <c r="N35" s="263"/>
      <c r="O35" s="263"/>
      <c r="P35" s="263"/>
      <c r="Q35" s="370"/>
      <c r="R35" s="370"/>
      <c r="S35" s="33" t="s">
        <v>47</v>
      </c>
      <c r="T35" s="167" t="s">
        <v>130</v>
      </c>
      <c r="U35" s="155"/>
      <c r="V35" s="155"/>
      <c r="W35" s="155"/>
      <c r="X35" s="155"/>
      <c r="Y35" s="155"/>
      <c r="Z35" s="166"/>
      <c r="AA35" s="203" t="str">
        <f t="shared" si="0"/>
        <v/>
      </c>
      <c r="AB35" s="203" t="str">
        <f t="shared" si="1"/>
        <v/>
      </c>
      <c r="AC35" s="203" t="str">
        <f t="shared" si="2"/>
        <v/>
      </c>
      <c r="AD35" s="203" t="str">
        <f t="shared" si="3"/>
        <v/>
      </c>
      <c r="AE35" s="208"/>
      <c r="AF35" s="326"/>
      <c r="AG35" s="210"/>
      <c r="AH35" s="31"/>
      <c r="AI35" s="162"/>
    </row>
    <row r="36" spans="1:35" ht="11.45" customHeight="1">
      <c r="A36" s="365"/>
      <c r="B36" s="367"/>
      <c r="C36" s="75"/>
      <c r="D36" s="380"/>
      <c r="E36" s="374"/>
      <c r="F36" s="375"/>
      <c r="G36" s="32"/>
      <c r="H36" s="369" t="s">
        <v>63</v>
      </c>
      <c r="I36" s="369"/>
      <c r="J36" s="272"/>
      <c r="K36" s="272"/>
      <c r="L36" s="327" t="s">
        <v>45</v>
      </c>
      <c r="M36" s="327"/>
      <c r="N36" s="327"/>
      <c r="O36" s="327"/>
      <c r="P36" s="327"/>
      <c r="Q36" s="272"/>
      <c r="R36" s="272"/>
      <c r="S36" s="38" t="s">
        <v>29</v>
      </c>
      <c r="T36" s="172"/>
      <c r="U36" s="369"/>
      <c r="V36" s="369"/>
      <c r="W36" s="369"/>
      <c r="X36" s="369"/>
      <c r="Y36" s="369"/>
      <c r="Z36" s="173"/>
      <c r="AA36" s="203" t="str">
        <f t="shared" si="0"/>
        <v/>
      </c>
      <c r="AB36" s="203" t="str">
        <f t="shared" si="1"/>
        <v/>
      </c>
      <c r="AC36" s="203" t="str">
        <f t="shared" si="2"/>
        <v/>
      </c>
      <c r="AD36" s="203" t="str">
        <f t="shared" si="3"/>
        <v/>
      </c>
      <c r="AE36" s="208"/>
      <c r="AF36" s="326"/>
      <c r="AG36" s="210"/>
      <c r="AH36" s="31"/>
      <c r="AI36" s="162"/>
    </row>
    <row r="37" spans="1:35" ht="11.45" customHeight="1">
      <c r="A37" s="365"/>
      <c r="B37" s="367"/>
      <c r="C37" s="75"/>
      <c r="D37" s="380"/>
      <c r="E37" s="374"/>
      <c r="F37" s="375"/>
      <c r="G37" s="30"/>
      <c r="H37" s="333" t="s">
        <v>217</v>
      </c>
      <c r="I37" s="333"/>
      <c r="J37" s="333"/>
      <c r="K37" s="333"/>
      <c r="L37" s="333"/>
      <c r="M37" s="333"/>
      <c r="N37" s="333"/>
      <c r="O37" s="333"/>
      <c r="P37" s="333"/>
      <c r="Q37" s="335"/>
      <c r="R37" s="335"/>
      <c r="S37" s="64" t="s">
        <v>47</v>
      </c>
      <c r="T37" s="170"/>
      <c r="U37" s="170"/>
      <c r="V37" s="170"/>
      <c r="W37" s="170"/>
      <c r="X37" s="170"/>
      <c r="Y37" s="170"/>
      <c r="Z37" s="33" t="s">
        <v>49</v>
      </c>
      <c r="AA37" s="203" t="str">
        <f t="shared" si="0"/>
        <v/>
      </c>
      <c r="AB37" s="203" t="str">
        <f t="shared" si="1"/>
        <v/>
      </c>
      <c r="AC37" s="203" t="str">
        <f t="shared" si="2"/>
        <v/>
      </c>
      <c r="AD37" s="203" t="str">
        <f t="shared" si="3"/>
        <v/>
      </c>
      <c r="AE37" s="208"/>
      <c r="AF37" s="326"/>
      <c r="AG37" s="210"/>
      <c r="AH37" s="31"/>
      <c r="AI37" s="162"/>
    </row>
    <row r="38" spans="1:35" ht="12.6" customHeight="1">
      <c r="A38" s="365"/>
      <c r="B38" s="367"/>
      <c r="C38" s="75"/>
      <c r="D38" s="380"/>
      <c r="E38" s="374"/>
      <c r="F38" s="375"/>
      <c r="G38" s="155" t="s">
        <v>53</v>
      </c>
      <c r="H38" s="155"/>
      <c r="I38" s="155"/>
      <c r="J38" s="156"/>
      <c r="K38" s="156"/>
      <c r="L38" s="269" t="s">
        <v>54</v>
      </c>
      <c r="M38" s="269"/>
      <c r="N38" s="46"/>
      <c r="O38" s="46"/>
      <c r="P38" s="46"/>
      <c r="Q38" s="28"/>
      <c r="R38" s="28"/>
      <c r="S38" s="28"/>
      <c r="T38" s="47"/>
      <c r="U38" s="47"/>
      <c r="V38" s="47"/>
      <c r="W38" s="47"/>
      <c r="X38" s="48"/>
      <c r="Y38" s="48"/>
      <c r="Z38" s="49"/>
      <c r="AA38" s="203" t="str">
        <f t="shared" si="0"/>
        <v/>
      </c>
      <c r="AB38" s="203" t="str">
        <f t="shared" si="1"/>
        <v/>
      </c>
      <c r="AC38" s="203" t="str">
        <f t="shared" si="2"/>
        <v/>
      </c>
      <c r="AD38" s="203" t="str">
        <f t="shared" si="3"/>
        <v/>
      </c>
      <c r="AE38" s="208"/>
      <c r="AF38" s="326"/>
      <c r="AG38" s="210"/>
      <c r="AH38" s="31"/>
      <c r="AI38" s="162"/>
    </row>
    <row r="39" spans="1:35" ht="12.6" customHeight="1">
      <c r="A39" s="365"/>
      <c r="B39" s="367"/>
      <c r="C39" s="77"/>
      <c r="D39" s="381"/>
      <c r="E39" s="376"/>
      <c r="F39" s="377"/>
      <c r="G39" s="36"/>
      <c r="H39" s="333" t="s">
        <v>219</v>
      </c>
      <c r="I39" s="333"/>
      <c r="J39" s="333"/>
      <c r="K39" s="333"/>
      <c r="L39" s="333"/>
      <c r="M39" s="333"/>
      <c r="N39" s="335"/>
      <c r="O39" s="335"/>
      <c r="P39" s="154" t="s">
        <v>220</v>
      </c>
      <c r="Q39" s="154"/>
      <c r="R39" s="154"/>
      <c r="S39" s="154"/>
      <c r="T39" s="154"/>
      <c r="U39" s="154"/>
      <c r="V39" s="154"/>
      <c r="W39" s="335"/>
      <c r="X39" s="335"/>
      <c r="Y39" s="36" t="s">
        <v>47</v>
      </c>
      <c r="Z39" s="37"/>
      <c r="AA39" s="203" t="str">
        <f t="shared" si="0"/>
        <v/>
      </c>
      <c r="AB39" s="203" t="str">
        <f t="shared" si="1"/>
        <v/>
      </c>
      <c r="AC39" s="203" t="str">
        <f t="shared" si="2"/>
        <v/>
      </c>
      <c r="AD39" s="203" t="str">
        <f t="shared" si="3"/>
        <v/>
      </c>
      <c r="AE39" s="208"/>
      <c r="AF39" s="326"/>
      <c r="AG39" s="210"/>
      <c r="AH39" s="31"/>
      <c r="AI39" s="162"/>
    </row>
    <row r="40" spans="1:35" ht="12.6" customHeight="1">
      <c r="A40" s="365"/>
      <c r="B40" s="367"/>
      <c r="C40" s="29"/>
      <c r="D40" s="217" t="s">
        <v>131</v>
      </c>
      <c r="E40" s="218"/>
      <c r="F40" s="218"/>
      <c r="G40" s="218"/>
      <c r="H40" s="218"/>
      <c r="I40" s="218"/>
      <c r="J40" s="218"/>
      <c r="K40" s="218"/>
      <c r="L40" s="218"/>
      <c r="M40" s="218"/>
      <c r="N40" s="218"/>
      <c r="O40" s="218"/>
      <c r="P40" s="218"/>
      <c r="Q40" s="218"/>
      <c r="R40" s="218"/>
      <c r="S40" s="218"/>
      <c r="T40" s="218"/>
      <c r="U40" s="218"/>
      <c r="V40" s="218"/>
      <c r="W40" s="218"/>
      <c r="X40" s="218"/>
      <c r="Y40" s="218"/>
      <c r="Z40" s="219"/>
      <c r="AA40" s="203" t="str">
        <f t="shared" si="0"/>
        <v/>
      </c>
      <c r="AB40" s="203" t="str">
        <f t="shared" si="1"/>
        <v/>
      </c>
      <c r="AC40" s="203" t="str">
        <f t="shared" si="2"/>
        <v/>
      </c>
      <c r="AD40" s="203" t="str">
        <f t="shared" si="3"/>
        <v/>
      </c>
      <c r="AE40" s="208"/>
      <c r="AF40" s="326"/>
      <c r="AG40" s="210"/>
      <c r="AH40" s="31"/>
      <c r="AI40" s="162"/>
    </row>
    <row r="41" spans="1:35" ht="12.6" customHeight="1">
      <c r="A41" s="365"/>
      <c r="B41" s="367"/>
      <c r="C41" s="29"/>
      <c r="D41" s="155" t="s">
        <v>132</v>
      </c>
      <c r="E41" s="155"/>
      <c r="F41" s="166"/>
      <c r="G41" s="361" t="s">
        <v>133</v>
      </c>
      <c r="H41" s="362"/>
      <c r="I41" s="362"/>
      <c r="J41" s="362"/>
      <c r="K41" s="362"/>
      <c r="L41" s="362"/>
      <c r="M41" s="362"/>
      <c r="N41" s="362"/>
      <c r="O41" s="362"/>
      <c r="P41" s="362"/>
      <c r="Q41" s="362"/>
      <c r="R41" s="362"/>
      <c r="S41" s="363"/>
      <c r="T41" s="176" t="str">
        <f>IF(K42="","",((K42-Q42)/Q42)*100)</f>
        <v/>
      </c>
      <c r="U41" s="177"/>
      <c r="V41" s="177"/>
      <c r="W41" s="177"/>
      <c r="X41" s="177"/>
      <c r="Y41" s="177"/>
      <c r="Z41" s="150" t="s">
        <v>44</v>
      </c>
      <c r="AA41" s="203" t="str">
        <f t="shared" si="0"/>
        <v/>
      </c>
      <c r="AB41" s="203" t="str">
        <f t="shared" si="1"/>
        <v/>
      </c>
      <c r="AC41" s="203" t="str">
        <f t="shared" si="2"/>
        <v/>
      </c>
      <c r="AD41" s="203" t="str">
        <f t="shared" si="3"/>
        <v/>
      </c>
      <c r="AE41" s="208"/>
      <c r="AF41" s="326"/>
      <c r="AG41" s="210"/>
      <c r="AH41" s="31"/>
      <c r="AI41" s="162"/>
    </row>
    <row r="42" spans="1:35" ht="12.6" customHeight="1">
      <c r="A42" s="365"/>
      <c r="B42" s="367"/>
      <c r="C42" s="35"/>
      <c r="D42" s="152"/>
      <c r="E42" s="152"/>
      <c r="F42" s="175"/>
      <c r="G42" s="78"/>
      <c r="H42" s="152" t="s">
        <v>221</v>
      </c>
      <c r="I42" s="152"/>
      <c r="J42" s="152"/>
      <c r="K42" s="153"/>
      <c r="L42" s="153"/>
      <c r="M42" s="79" t="s">
        <v>222</v>
      </c>
      <c r="N42" s="79"/>
      <c r="O42" s="79"/>
      <c r="P42" s="79"/>
      <c r="Q42" s="153"/>
      <c r="R42" s="153"/>
      <c r="S42" s="80" t="s">
        <v>29</v>
      </c>
      <c r="T42" s="178"/>
      <c r="U42" s="179"/>
      <c r="V42" s="179"/>
      <c r="W42" s="179"/>
      <c r="X42" s="179"/>
      <c r="Y42" s="179"/>
      <c r="Z42" s="151"/>
      <c r="AA42" s="203" t="str">
        <f t="shared" si="0"/>
        <v/>
      </c>
      <c r="AB42" s="203" t="str">
        <f t="shared" si="1"/>
        <v/>
      </c>
      <c r="AC42" s="203" t="str">
        <f t="shared" si="2"/>
        <v/>
      </c>
      <c r="AD42" s="203" t="str">
        <f t="shared" si="3"/>
        <v/>
      </c>
      <c r="AE42" s="208"/>
      <c r="AF42" s="326"/>
      <c r="AG42" s="210"/>
      <c r="AH42" s="31"/>
      <c r="AI42" s="162"/>
    </row>
    <row r="43" spans="1:35" ht="12.6" customHeight="1">
      <c r="A43" s="365"/>
      <c r="B43" s="367"/>
      <c r="C43" s="29"/>
      <c r="D43" s="155" t="s">
        <v>134</v>
      </c>
      <c r="E43" s="155"/>
      <c r="F43" s="166"/>
      <c r="G43" s="361" t="s">
        <v>133</v>
      </c>
      <c r="H43" s="362"/>
      <c r="I43" s="362"/>
      <c r="J43" s="362"/>
      <c r="K43" s="362"/>
      <c r="L43" s="362"/>
      <c r="M43" s="362"/>
      <c r="N43" s="362"/>
      <c r="O43" s="362"/>
      <c r="P43" s="362"/>
      <c r="Q43" s="362"/>
      <c r="R43" s="362"/>
      <c r="S43" s="363"/>
      <c r="T43" s="176" t="str">
        <f>IF(K44="","",((K44-Q44)/Q44)*100)</f>
        <v/>
      </c>
      <c r="U43" s="177"/>
      <c r="V43" s="177"/>
      <c r="W43" s="177"/>
      <c r="X43" s="177"/>
      <c r="Y43" s="177"/>
      <c r="Z43" s="150" t="s">
        <v>44</v>
      </c>
      <c r="AA43" s="203" t="str">
        <f t="shared" si="0"/>
        <v/>
      </c>
      <c r="AB43" s="203" t="str">
        <f t="shared" si="1"/>
        <v/>
      </c>
      <c r="AC43" s="203" t="str">
        <f t="shared" si="2"/>
        <v/>
      </c>
      <c r="AD43" s="203" t="str">
        <f t="shared" si="3"/>
        <v/>
      </c>
      <c r="AE43" s="208"/>
      <c r="AF43" s="326"/>
      <c r="AG43" s="210"/>
      <c r="AH43" s="31"/>
      <c r="AI43" s="162"/>
    </row>
    <row r="44" spans="1:35" ht="12.6" customHeight="1" thickBot="1">
      <c r="A44" s="365"/>
      <c r="B44" s="368"/>
      <c r="C44" s="81"/>
      <c r="D44" s="291"/>
      <c r="E44" s="291"/>
      <c r="F44" s="314"/>
      <c r="G44" s="82"/>
      <c r="H44" s="83" t="s">
        <v>221</v>
      </c>
      <c r="I44" s="83"/>
      <c r="J44" s="84"/>
      <c r="K44" s="153"/>
      <c r="L44" s="153"/>
      <c r="M44" s="83" t="s">
        <v>222</v>
      </c>
      <c r="N44" s="84"/>
      <c r="O44" s="84"/>
      <c r="P44" s="84"/>
      <c r="Q44" s="153"/>
      <c r="R44" s="153"/>
      <c r="S44" s="85" t="s">
        <v>29</v>
      </c>
      <c r="T44" s="178"/>
      <c r="U44" s="179"/>
      <c r="V44" s="179"/>
      <c r="W44" s="179"/>
      <c r="X44" s="179"/>
      <c r="Y44" s="179"/>
      <c r="Z44" s="315"/>
      <c r="AA44" s="204" t="str">
        <f t="shared" si="0"/>
        <v/>
      </c>
      <c r="AB44" s="204" t="str">
        <f t="shared" si="1"/>
        <v/>
      </c>
      <c r="AC44" s="204" t="str">
        <f t="shared" si="2"/>
        <v/>
      </c>
      <c r="AD44" s="204" t="str">
        <f t="shared" si="3"/>
        <v/>
      </c>
      <c r="AE44" s="211"/>
      <c r="AF44" s="212"/>
      <c r="AG44" s="213"/>
      <c r="AH44" s="31"/>
      <c r="AI44" s="163"/>
    </row>
    <row r="45" spans="1:35" ht="12.6" customHeight="1">
      <c r="A45" s="143" t="s">
        <v>241</v>
      </c>
      <c r="B45" s="323" t="s">
        <v>135</v>
      </c>
      <c r="C45" s="324"/>
      <c r="D45" s="324"/>
      <c r="E45" s="324"/>
      <c r="F45" s="324"/>
      <c r="G45" s="324"/>
      <c r="H45" s="324"/>
      <c r="I45" s="324"/>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5"/>
      <c r="AH45" s="31"/>
    </row>
    <row r="46" spans="1:35" ht="13.9" customHeight="1">
      <c r="A46" s="65" t="s">
        <v>40</v>
      </c>
      <c r="B46" s="217" t="s">
        <v>136</v>
      </c>
      <c r="C46" s="218"/>
      <c r="D46" s="218"/>
      <c r="E46" s="218"/>
      <c r="F46" s="218"/>
      <c r="G46" s="218"/>
      <c r="H46" s="218"/>
      <c r="I46" s="218"/>
      <c r="J46" s="218"/>
      <c r="K46" s="357"/>
      <c r="L46" s="357"/>
      <c r="M46" s="357"/>
      <c r="N46" s="357"/>
      <c r="O46" s="357"/>
      <c r="P46" s="357"/>
      <c r="Q46" s="357"/>
      <c r="R46" s="357"/>
      <c r="S46" s="357"/>
      <c r="T46" s="357"/>
      <c r="U46" s="357"/>
      <c r="V46" s="357"/>
      <c r="W46" s="357"/>
      <c r="X46" s="357"/>
      <c r="Y46" s="357"/>
      <c r="Z46" s="358"/>
      <c r="AA46" s="56" t="str">
        <f t="shared" ref="AA46:AA82" si="4">IF(COUNTIF($AI46, "指摘なし"), "○", "")&amp;IF(COUNTIF($AI46, "対象外"), "ー","")</f>
        <v/>
      </c>
      <c r="AB46" s="95" t="str">
        <f t="shared" ref="AB46:AB82" si="5">IF(COUNTIF($AI46, "要重点"), "○", "")&amp;IF(COUNTIF($AI46, "対象外"), "ー","")</f>
        <v/>
      </c>
      <c r="AC46" s="95" t="str">
        <f t="shared" ref="AC46:AC82" si="6">IF(COUNTIF($AI46, "要是正")+COUNTIF($AI46,"既存")+COUNTIF($AI46,"既存＋要是正")+COUNTIF($AI46,"既存+要重点"),"○", "")&amp;IF(COUNTIF($AI46, "対象外"), "ー","")</f>
        <v/>
      </c>
      <c r="AD46" s="95" t="str">
        <f t="shared" ref="AD46:AD63" si="7">IF(COUNTIF($AI46, "既存")+COUNTIF($AI46,"既存+要重点"), "○", "")&amp;IF(COUNTIF($AI46, "対象外"), "ー","")</f>
        <v/>
      </c>
      <c r="AE46" s="228"/>
      <c r="AF46" s="229"/>
      <c r="AG46" s="230"/>
      <c r="AH46" s="31"/>
      <c r="AI46" s="27"/>
    </row>
    <row r="47" spans="1:35" ht="13.9" customHeight="1">
      <c r="A47" s="65" t="s">
        <v>117</v>
      </c>
      <c r="B47" s="190" t="s">
        <v>137</v>
      </c>
      <c r="C47" s="217" t="s">
        <v>138</v>
      </c>
      <c r="D47" s="218"/>
      <c r="E47" s="218"/>
      <c r="F47" s="218"/>
      <c r="G47" s="218"/>
      <c r="H47" s="218"/>
      <c r="I47" s="218"/>
      <c r="J47" s="218"/>
      <c r="K47" s="218"/>
      <c r="L47" s="218"/>
      <c r="M47" s="218"/>
      <c r="N47" s="218"/>
      <c r="O47" s="218"/>
      <c r="P47" s="218"/>
      <c r="Q47" s="218"/>
      <c r="R47" s="218"/>
      <c r="S47" s="218"/>
      <c r="T47" s="218"/>
      <c r="U47" s="218"/>
      <c r="V47" s="218"/>
      <c r="W47" s="218"/>
      <c r="X47" s="218"/>
      <c r="Y47" s="218"/>
      <c r="Z47" s="219"/>
      <c r="AA47" s="56" t="str">
        <f t="shared" si="4"/>
        <v/>
      </c>
      <c r="AB47" s="95" t="str">
        <f t="shared" si="5"/>
        <v/>
      </c>
      <c r="AC47" s="95" t="str">
        <f t="shared" si="6"/>
        <v/>
      </c>
      <c r="AD47" s="95" t="str">
        <f t="shared" si="7"/>
        <v/>
      </c>
      <c r="AE47" s="228"/>
      <c r="AF47" s="229"/>
      <c r="AG47" s="230"/>
      <c r="AH47" s="31"/>
      <c r="AI47" s="27"/>
    </row>
    <row r="48" spans="1:35" ht="13.9" customHeight="1">
      <c r="A48" s="65" t="s">
        <v>118</v>
      </c>
      <c r="B48" s="359"/>
      <c r="C48" s="217" t="s">
        <v>139</v>
      </c>
      <c r="D48" s="218"/>
      <c r="E48" s="218"/>
      <c r="F48" s="218"/>
      <c r="G48" s="218"/>
      <c r="H48" s="218"/>
      <c r="I48" s="218"/>
      <c r="J48" s="218"/>
      <c r="K48" s="218"/>
      <c r="L48" s="218"/>
      <c r="M48" s="218"/>
      <c r="N48" s="218"/>
      <c r="O48" s="218"/>
      <c r="P48" s="218"/>
      <c r="Q48" s="218"/>
      <c r="R48" s="218"/>
      <c r="S48" s="218"/>
      <c r="T48" s="218"/>
      <c r="U48" s="218"/>
      <c r="V48" s="218"/>
      <c r="W48" s="218"/>
      <c r="X48" s="218"/>
      <c r="Y48" s="218"/>
      <c r="Z48" s="219"/>
      <c r="AA48" s="56" t="str">
        <f t="shared" si="4"/>
        <v/>
      </c>
      <c r="AB48" s="95" t="str">
        <f t="shared" si="5"/>
        <v/>
      </c>
      <c r="AC48" s="95" t="str">
        <f t="shared" si="6"/>
        <v/>
      </c>
      <c r="AD48" s="95" t="str">
        <f t="shared" si="7"/>
        <v/>
      </c>
      <c r="AE48" s="228"/>
      <c r="AF48" s="229"/>
      <c r="AG48" s="230"/>
      <c r="AH48" s="31"/>
      <c r="AI48" s="27"/>
    </row>
    <row r="49" spans="1:35" ht="13.9" customHeight="1">
      <c r="A49" s="65" t="s">
        <v>119</v>
      </c>
      <c r="B49" s="359"/>
      <c r="C49" s="217" t="s">
        <v>140</v>
      </c>
      <c r="D49" s="218"/>
      <c r="E49" s="218"/>
      <c r="F49" s="218"/>
      <c r="G49" s="218"/>
      <c r="H49" s="218"/>
      <c r="I49" s="218"/>
      <c r="J49" s="218"/>
      <c r="K49" s="218"/>
      <c r="L49" s="218"/>
      <c r="M49" s="218"/>
      <c r="N49" s="218"/>
      <c r="O49" s="218"/>
      <c r="P49" s="218"/>
      <c r="Q49" s="218"/>
      <c r="R49" s="218"/>
      <c r="S49" s="218"/>
      <c r="T49" s="218"/>
      <c r="U49" s="218"/>
      <c r="V49" s="218"/>
      <c r="W49" s="218"/>
      <c r="X49" s="218"/>
      <c r="Y49" s="218"/>
      <c r="Z49" s="219"/>
      <c r="AA49" s="56" t="str">
        <f t="shared" si="4"/>
        <v/>
      </c>
      <c r="AB49" s="95" t="str">
        <f t="shared" si="5"/>
        <v/>
      </c>
      <c r="AC49" s="95" t="str">
        <f t="shared" si="6"/>
        <v/>
      </c>
      <c r="AD49" s="95" t="str">
        <f t="shared" si="7"/>
        <v/>
      </c>
      <c r="AE49" s="228"/>
      <c r="AF49" s="229"/>
      <c r="AG49" s="230"/>
      <c r="AH49" s="31"/>
      <c r="AI49" s="27"/>
    </row>
    <row r="50" spans="1:35" ht="13.9" customHeight="1">
      <c r="A50" s="187" t="s">
        <v>141</v>
      </c>
      <c r="B50" s="359"/>
      <c r="C50" s="344" t="s">
        <v>142</v>
      </c>
      <c r="D50" s="345"/>
      <c r="E50" s="345"/>
      <c r="F50" s="345"/>
      <c r="G50" s="346"/>
      <c r="H50" s="344" t="s">
        <v>143</v>
      </c>
      <c r="I50" s="269"/>
      <c r="J50" s="269"/>
      <c r="K50" s="269"/>
      <c r="L50" s="269"/>
      <c r="M50" s="269"/>
      <c r="N50" s="269"/>
      <c r="O50" s="353"/>
      <c r="P50" s="353"/>
      <c r="Q50" s="353"/>
      <c r="R50" s="354" t="s">
        <v>144</v>
      </c>
      <c r="S50" s="355"/>
      <c r="T50" s="236" t="s">
        <v>97</v>
      </c>
      <c r="U50" s="237"/>
      <c r="V50" s="237"/>
      <c r="W50" s="237"/>
      <c r="X50" s="237"/>
      <c r="Y50" s="237"/>
      <c r="Z50" s="238"/>
      <c r="AA50" s="202" t="str">
        <f t="shared" si="4"/>
        <v/>
      </c>
      <c r="AB50" s="202" t="str">
        <f t="shared" si="5"/>
        <v/>
      </c>
      <c r="AC50" s="202" t="str">
        <f t="shared" si="6"/>
        <v/>
      </c>
      <c r="AD50" s="202" t="str">
        <f t="shared" si="7"/>
        <v/>
      </c>
      <c r="AE50" s="205"/>
      <c r="AF50" s="206"/>
      <c r="AG50" s="207"/>
      <c r="AH50" s="31"/>
      <c r="AI50" s="161"/>
    </row>
    <row r="51" spans="1:35" ht="13.9" customHeight="1">
      <c r="A51" s="188"/>
      <c r="B51" s="359"/>
      <c r="C51" s="347"/>
      <c r="D51" s="348"/>
      <c r="E51" s="348"/>
      <c r="F51" s="348"/>
      <c r="G51" s="349"/>
      <c r="H51" s="338" t="s">
        <v>145</v>
      </c>
      <c r="I51" s="263"/>
      <c r="J51" s="263"/>
      <c r="K51" s="263"/>
      <c r="L51" s="263"/>
      <c r="M51" s="263"/>
      <c r="N51" s="263"/>
      <c r="O51" s="339"/>
      <c r="P51" s="339"/>
      <c r="Q51" s="339"/>
      <c r="R51" s="340" t="s">
        <v>144</v>
      </c>
      <c r="S51" s="341"/>
      <c r="T51" s="199" t="str">
        <f>IF(O52="","",(O52/O51)*100)</f>
        <v/>
      </c>
      <c r="U51" s="343"/>
      <c r="V51" s="343"/>
      <c r="W51" s="343"/>
      <c r="X51" s="343"/>
      <c r="Y51" s="343"/>
      <c r="Z51" s="201" t="s">
        <v>44</v>
      </c>
      <c r="AA51" s="203" t="str">
        <f t="shared" si="4"/>
        <v/>
      </c>
      <c r="AB51" s="203" t="str">
        <f t="shared" si="5"/>
        <v/>
      </c>
      <c r="AC51" s="203" t="str">
        <f t="shared" si="6"/>
        <v/>
      </c>
      <c r="AD51" s="203" t="str">
        <f t="shared" si="7"/>
        <v/>
      </c>
      <c r="AE51" s="208"/>
      <c r="AF51" s="326"/>
      <c r="AG51" s="210"/>
      <c r="AH51" s="31"/>
      <c r="AI51" s="162"/>
    </row>
    <row r="52" spans="1:35" ht="13.9" customHeight="1">
      <c r="A52" s="268"/>
      <c r="B52" s="359"/>
      <c r="C52" s="350"/>
      <c r="D52" s="351"/>
      <c r="E52" s="351"/>
      <c r="F52" s="351"/>
      <c r="G52" s="352"/>
      <c r="H52" s="342" t="s">
        <v>146</v>
      </c>
      <c r="I52" s="296"/>
      <c r="J52" s="296"/>
      <c r="K52" s="296"/>
      <c r="L52" s="296"/>
      <c r="M52" s="296"/>
      <c r="N52" s="296"/>
      <c r="O52" s="339"/>
      <c r="P52" s="339"/>
      <c r="Q52" s="339"/>
      <c r="R52" s="174" t="s">
        <v>144</v>
      </c>
      <c r="S52" s="356"/>
      <c r="T52" s="178"/>
      <c r="U52" s="179"/>
      <c r="V52" s="179"/>
      <c r="W52" s="179"/>
      <c r="X52" s="179"/>
      <c r="Y52" s="179"/>
      <c r="Z52" s="151"/>
      <c r="AA52" s="294" t="str">
        <f t="shared" si="4"/>
        <v/>
      </c>
      <c r="AB52" s="294" t="str">
        <f t="shared" si="5"/>
        <v/>
      </c>
      <c r="AC52" s="294" t="str">
        <f t="shared" si="6"/>
        <v/>
      </c>
      <c r="AD52" s="294" t="str">
        <f t="shared" si="7"/>
        <v/>
      </c>
      <c r="AE52" s="309"/>
      <c r="AF52" s="310"/>
      <c r="AG52" s="311"/>
      <c r="AH52" s="31"/>
      <c r="AI52" s="163"/>
    </row>
    <row r="53" spans="1:35" ht="13.9" customHeight="1">
      <c r="A53" s="65" t="s">
        <v>121</v>
      </c>
      <c r="B53" s="359"/>
      <c r="C53" s="217" t="s">
        <v>147</v>
      </c>
      <c r="D53" s="218"/>
      <c r="E53" s="218"/>
      <c r="F53" s="218"/>
      <c r="G53" s="218"/>
      <c r="H53" s="218"/>
      <c r="I53" s="218"/>
      <c r="J53" s="218"/>
      <c r="K53" s="218"/>
      <c r="L53" s="218"/>
      <c r="M53" s="218"/>
      <c r="N53" s="218"/>
      <c r="O53" s="218"/>
      <c r="P53" s="218"/>
      <c r="Q53" s="218"/>
      <c r="R53" s="218"/>
      <c r="S53" s="218"/>
      <c r="T53" s="218"/>
      <c r="U53" s="218"/>
      <c r="V53" s="218"/>
      <c r="W53" s="218"/>
      <c r="X53" s="218"/>
      <c r="Y53" s="218"/>
      <c r="Z53" s="198"/>
      <c r="AA53" s="56" t="str">
        <f t="shared" si="4"/>
        <v/>
      </c>
      <c r="AB53" s="95" t="str">
        <f t="shared" si="5"/>
        <v/>
      </c>
      <c r="AC53" s="95" t="str">
        <f t="shared" si="6"/>
        <v/>
      </c>
      <c r="AD53" s="95" t="str">
        <f t="shared" si="7"/>
        <v/>
      </c>
      <c r="AE53" s="228"/>
      <c r="AF53" s="229"/>
      <c r="AG53" s="230"/>
      <c r="AH53" s="31"/>
      <c r="AI53" s="27"/>
    </row>
    <row r="54" spans="1:35" ht="13.9" customHeight="1">
      <c r="A54" s="65" t="s">
        <v>106</v>
      </c>
      <c r="B54" s="359"/>
      <c r="C54" s="217" t="s">
        <v>148</v>
      </c>
      <c r="D54" s="218"/>
      <c r="E54" s="218"/>
      <c r="F54" s="218"/>
      <c r="G54" s="218"/>
      <c r="H54" s="218"/>
      <c r="I54" s="218"/>
      <c r="J54" s="218"/>
      <c r="K54" s="218"/>
      <c r="L54" s="218"/>
      <c r="M54" s="218"/>
      <c r="N54" s="218"/>
      <c r="O54" s="218"/>
      <c r="P54" s="218"/>
      <c r="Q54" s="218"/>
      <c r="R54" s="218"/>
      <c r="S54" s="218"/>
      <c r="T54" s="218"/>
      <c r="U54" s="218"/>
      <c r="V54" s="218"/>
      <c r="W54" s="218"/>
      <c r="X54" s="218"/>
      <c r="Y54" s="218"/>
      <c r="Z54" s="219"/>
      <c r="AA54" s="56" t="str">
        <f t="shared" si="4"/>
        <v/>
      </c>
      <c r="AB54" s="95" t="str">
        <f t="shared" si="5"/>
        <v/>
      </c>
      <c r="AC54" s="95" t="str">
        <f t="shared" si="6"/>
        <v/>
      </c>
      <c r="AD54" s="95" t="str">
        <f t="shared" si="7"/>
        <v/>
      </c>
      <c r="AE54" s="228"/>
      <c r="AF54" s="229"/>
      <c r="AG54" s="230"/>
      <c r="AH54" s="31"/>
      <c r="AI54" s="27"/>
    </row>
    <row r="55" spans="1:35" ht="13.9" customHeight="1">
      <c r="A55" s="65" t="s">
        <v>107</v>
      </c>
      <c r="B55" s="359"/>
      <c r="C55" s="217" t="s">
        <v>149</v>
      </c>
      <c r="D55" s="218"/>
      <c r="E55" s="218"/>
      <c r="F55" s="218"/>
      <c r="G55" s="218"/>
      <c r="H55" s="218"/>
      <c r="I55" s="218"/>
      <c r="J55" s="218"/>
      <c r="K55" s="218"/>
      <c r="L55" s="218"/>
      <c r="M55" s="218"/>
      <c r="N55" s="218"/>
      <c r="O55" s="218"/>
      <c r="P55" s="218"/>
      <c r="Q55" s="218"/>
      <c r="R55" s="218"/>
      <c r="S55" s="218"/>
      <c r="T55" s="218"/>
      <c r="U55" s="218"/>
      <c r="V55" s="218"/>
      <c r="W55" s="218"/>
      <c r="X55" s="218"/>
      <c r="Y55" s="218"/>
      <c r="Z55" s="219"/>
      <c r="AA55" s="56" t="str">
        <f t="shared" si="4"/>
        <v/>
      </c>
      <c r="AB55" s="95" t="str">
        <f t="shared" si="5"/>
        <v/>
      </c>
      <c r="AC55" s="95" t="str">
        <f t="shared" si="6"/>
        <v/>
      </c>
      <c r="AD55" s="95" t="str">
        <f t="shared" si="7"/>
        <v/>
      </c>
      <c r="AE55" s="228"/>
      <c r="AF55" s="229"/>
      <c r="AG55" s="230"/>
      <c r="AH55" s="31"/>
      <c r="AI55" s="27"/>
    </row>
    <row r="56" spans="1:35" ht="13.9" customHeight="1">
      <c r="A56" s="65" t="s">
        <v>109</v>
      </c>
      <c r="B56" s="360"/>
      <c r="C56" s="217" t="s">
        <v>150</v>
      </c>
      <c r="D56" s="218"/>
      <c r="E56" s="218"/>
      <c r="F56" s="218"/>
      <c r="G56" s="218"/>
      <c r="H56" s="218"/>
      <c r="I56" s="218"/>
      <c r="J56" s="218"/>
      <c r="K56" s="218"/>
      <c r="L56" s="218"/>
      <c r="M56" s="218"/>
      <c r="N56" s="218"/>
      <c r="O56" s="218"/>
      <c r="P56" s="218"/>
      <c r="Q56" s="218"/>
      <c r="R56" s="218"/>
      <c r="S56" s="218"/>
      <c r="T56" s="218"/>
      <c r="U56" s="218"/>
      <c r="V56" s="218"/>
      <c r="W56" s="218"/>
      <c r="X56" s="218"/>
      <c r="Y56" s="218"/>
      <c r="Z56" s="219"/>
      <c r="AA56" s="56" t="str">
        <f t="shared" si="4"/>
        <v/>
      </c>
      <c r="AB56" s="95" t="str">
        <f t="shared" si="5"/>
        <v/>
      </c>
      <c r="AC56" s="95" t="str">
        <f t="shared" si="6"/>
        <v/>
      </c>
      <c r="AD56" s="95" t="str">
        <f t="shared" si="7"/>
        <v/>
      </c>
      <c r="AE56" s="228"/>
      <c r="AF56" s="229"/>
      <c r="AG56" s="230"/>
      <c r="AH56" s="31"/>
      <c r="AI56" s="27"/>
    </row>
    <row r="57" spans="1:35" ht="13.9" customHeight="1">
      <c r="A57" s="65" t="s">
        <v>111</v>
      </c>
      <c r="B57" s="217" t="s">
        <v>101</v>
      </c>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9"/>
      <c r="AA57" s="56" t="str">
        <f t="shared" si="4"/>
        <v/>
      </c>
      <c r="AB57" s="95" t="str">
        <f t="shared" si="5"/>
        <v/>
      </c>
      <c r="AC57" s="95" t="str">
        <f t="shared" si="6"/>
        <v/>
      </c>
      <c r="AD57" s="95" t="str">
        <f t="shared" si="7"/>
        <v/>
      </c>
      <c r="AE57" s="228"/>
      <c r="AF57" s="229"/>
      <c r="AG57" s="230"/>
      <c r="AH57" s="31"/>
      <c r="AI57" s="27"/>
    </row>
    <row r="58" spans="1:35" ht="13.9" customHeight="1">
      <c r="A58" s="65" t="s">
        <v>113</v>
      </c>
      <c r="B58" s="217" t="s">
        <v>102</v>
      </c>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9"/>
      <c r="AA58" s="56" t="str">
        <f t="shared" si="4"/>
        <v/>
      </c>
      <c r="AB58" s="95" t="str">
        <f t="shared" si="5"/>
        <v/>
      </c>
      <c r="AC58" s="95" t="str">
        <f t="shared" si="6"/>
        <v/>
      </c>
      <c r="AD58" s="95" t="str">
        <f t="shared" si="7"/>
        <v/>
      </c>
      <c r="AE58" s="228"/>
      <c r="AF58" s="229"/>
      <c r="AG58" s="230"/>
      <c r="AH58" s="31"/>
      <c r="AI58" s="27"/>
    </row>
    <row r="59" spans="1:35" ht="13.9" customHeight="1">
      <c r="A59" s="65" t="s">
        <v>114</v>
      </c>
      <c r="B59" s="217" t="s">
        <v>151</v>
      </c>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9"/>
      <c r="AA59" s="56" t="str">
        <f t="shared" si="4"/>
        <v/>
      </c>
      <c r="AB59" s="95" t="str">
        <f t="shared" si="5"/>
        <v/>
      </c>
      <c r="AC59" s="95" t="str">
        <f t="shared" si="6"/>
        <v/>
      </c>
      <c r="AD59" s="95" t="str">
        <f t="shared" si="7"/>
        <v/>
      </c>
      <c r="AE59" s="228"/>
      <c r="AF59" s="229"/>
      <c r="AG59" s="230"/>
      <c r="AH59" s="31"/>
      <c r="AI59" s="27"/>
    </row>
    <row r="60" spans="1:35" ht="13.9" customHeight="1">
      <c r="A60" s="65" t="s">
        <v>115</v>
      </c>
      <c r="B60" s="217" t="s">
        <v>152</v>
      </c>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9"/>
      <c r="AA60" s="56" t="str">
        <f t="shared" si="4"/>
        <v/>
      </c>
      <c r="AB60" s="95" t="str">
        <f t="shared" si="5"/>
        <v/>
      </c>
      <c r="AC60" s="95" t="str">
        <f t="shared" si="6"/>
        <v/>
      </c>
      <c r="AD60" s="95" t="str">
        <f t="shared" si="7"/>
        <v/>
      </c>
      <c r="AE60" s="228"/>
      <c r="AF60" s="229"/>
      <c r="AG60" s="230"/>
      <c r="AH60" s="31"/>
      <c r="AI60" s="27"/>
    </row>
    <row r="61" spans="1:35" ht="13.9" customHeight="1">
      <c r="A61" s="65" t="s">
        <v>98</v>
      </c>
      <c r="B61" s="217" t="s">
        <v>108</v>
      </c>
      <c r="C61" s="218"/>
      <c r="D61" s="218"/>
      <c r="E61" s="218"/>
      <c r="F61" s="218"/>
      <c r="G61" s="218"/>
      <c r="H61" s="218"/>
      <c r="I61" s="218"/>
      <c r="J61" s="218"/>
      <c r="K61" s="218"/>
      <c r="L61" s="218"/>
      <c r="M61" s="218"/>
      <c r="N61" s="218"/>
      <c r="O61" s="218"/>
      <c r="P61" s="218"/>
      <c r="Q61" s="218"/>
      <c r="R61" s="218"/>
      <c r="S61" s="218"/>
      <c r="T61" s="218"/>
      <c r="U61" s="218"/>
      <c r="V61" s="218"/>
      <c r="W61" s="218"/>
      <c r="X61" s="218"/>
      <c r="Y61" s="218"/>
      <c r="Z61" s="219"/>
      <c r="AA61" s="56" t="str">
        <f t="shared" si="4"/>
        <v/>
      </c>
      <c r="AB61" s="95" t="str">
        <f t="shared" si="5"/>
        <v/>
      </c>
      <c r="AC61" s="95" t="str">
        <f t="shared" si="6"/>
        <v/>
      </c>
      <c r="AD61" s="95" t="str">
        <f t="shared" si="7"/>
        <v/>
      </c>
      <c r="AE61" s="228"/>
      <c r="AF61" s="229"/>
      <c r="AG61" s="230"/>
      <c r="AH61" s="31"/>
      <c r="AI61" s="27"/>
    </row>
    <row r="62" spans="1:35" ht="13.9" customHeight="1">
      <c r="A62" s="65" t="s">
        <v>99</v>
      </c>
      <c r="B62" s="217" t="s">
        <v>110</v>
      </c>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9"/>
      <c r="AA62" s="56" t="str">
        <f t="shared" si="4"/>
        <v/>
      </c>
      <c r="AB62" s="95" t="str">
        <f t="shared" si="5"/>
        <v/>
      </c>
      <c r="AC62" s="95" t="str">
        <f t="shared" si="6"/>
        <v/>
      </c>
      <c r="AD62" s="95" t="str">
        <f t="shared" si="7"/>
        <v/>
      </c>
      <c r="AE62" s="228"/>
      <c r="AF62" s="229"/>
      <c r="AG62" s="230"/>
      <c r="AH62" s="31"/>
      <c r="AI62" s="27"/>
    </row>
    <row r="63" spans="1:35" ht="13.9" customHeight="1">
      <c r="A63" s="65" t="s">
        <v>100</v>
      </c>
      <c r="B63" s="217" t="s">
        <v>112</v>
      </c>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9"/>
      <c r="AA63" s="56" t="str">
        <f t="shared" si="4"/>
        <v/>
      </c>
      <c r="AB63" s="56" t="str">
        <f t="shared" si="5"/>
        <v/>
      </c>
      <c r="AC63" s="56" t="str">
        <f t="shared" si="6"/>
        <v/>
      </c>
      <c r="AD63" s="56" t="str">
        <f t="shared" si="7"/>
        <v/>
      </c>
      <c r="AE63" s="228"/>
      <c r="AF63" s="229"/>
      <c r="AG63" s="230"/>
      <c r="AH63" s="31"/>
      <c r="AI63" s="27"/>
    </row>
    <row r="64" spans="1:35" ht="12.6" customHeight="1">
      <c r="A64" s="187" t="s">
        <v>153</v>
      </c>
      <c r="B64" s="190" t="s">
        <v>154</v>
      </c>
      <c r="C64" s="131"/>
      <c r="D64" s="193" t="s">
        <v>42</v>
      </c>
      <c r="E64" s="193"/>
      <c r="F64" s="194"/>
      <c r="G64" s="155" t="s">
        <v>43</v>
      </c>
      <c r="H64" s="155"/>
      <c r="I64" s="155"/>
      <c r="J64" s="155"/>
      <c r="K64" s="155"/>
      <c r="L64" s="155"/>
      <c r="M64" s="155"/>
      <c r="N64" s="155"/>
      <c r="O64" s="155"/>
      <c r="P64" s="155"/>
      <c r="Q64" s="155"/>
      <c r="R64" s="155"/>
      <c r="S64" s="166"/>
      <c r="T64" s="176" t="str">
        <f>IF(J66="","",(J66/Q66)*100)</f>
        <v/>
      </c>
      <c r="U64" s="177"/>
      <c r="V64" s="177"/>
      <c r="W64" s="177"/>
      <c r="X64" s="177"/>
      <c r="Y64" s="177"/>
      <c r="Z64" s="150" t="s">
        <v>44</v>
      </c>
      <c r="AA64" s="202" t="str">
        <f t="shared" si="4"/>
        <v/>
      </c>
      <c r="AB64" s="202" t="str">
        <f t="shared" si="5"/>
        <v/>
      </c>
      <c r="AC64" s="202" t="str">
        <f t="shared" si="6"/>
        <v/>
      </c>
      <c r="AD64" s="202" t="str">
        <f>IF(COUNTIF($AI64, "既存")+COUNTIF($AI64,"既存+要重点"), "○", "")&amp;IF(COUNTIF($AI64, "対象外"), "ー","")</f>
        <v/>
      </c>
      <c r="AE64" s="205"/>
      <c r="AF64" s="206"/>
      <c r="AG64" s="207"/>
      <c r="AH64" s="31"/>
      <c r="AI64" s="161"/>
    </row>
    <row r="65" spans="1:35" ht="12.6" customHeight="1">
      <c r="A65" s="188"/>
      <c r="B65" s="191"/>
      <c r="C65" s="132"/>
      <c r="D65" s="195"/>
      <c r="E65" s="195"/>
      <c r="F65" s="196"/>
      <c r="G65" s="164" t="s">
        <v>227</v>
      </c>
      <c r="H65" s="164"/>
      <c r="I65" s="164"/>
      <c r="J65" s="164"/>
      <c r="K65" s="164"/>
      <c r="L65" s="164"/>
      <c r="M65" s="164"/>
      <c r="N65" s="164"/>
      <c r="O65" s="165"/>
      <c r="P65" s="165"/>
      <c r="Q65" s="165"/>
      <c r="R65" s="165"/>
      <c r="S65" s="133" t="s">
        <v>47</v>
      </c>
      <c r="T65" s="199"/>
      <c r="U65" s="200"/>
      <c r="V65" s="200"/>
      <c r="W65" s="200"/>
      <c r="X65" s="200"/>
      <c r="Y65" s="200"/>
      <c r="Z65" s="201"/>
      <c r="AA65" s="203" t="str">
        <f t="shared" si="4"/>
        <v/>
      </c>
      <c r="AB65" s="203" t="str">
        <f t="shared" si="5"/>
        <v/>
      </c>
      <c r="AC65" s="203" t="str">
        <f t="shared" si="6"/>
        <v/>
      </c>
      <c r="AD65" s="203" t="str">
        <f t="shared" ref="AD65:AD82" si="8">IF(COUNTIF($AI65, "既存")+COUNTIF($AI65,"既存+要重点"), "○", "")&amp;IF(COUNTIF($AI65, "対象外"), "ー","")</f>
        <v/>
      </c>
      <c r="AE65" s="208"/>
      <c r="AF65" s="209"/>
      <c r="AG65" s="210"/>
      <c r="AH65" s="31"/>
      <c r="AI65" s="162"/>
    </row>
    <row r="66" spans="1:35" ht="12.6" customHeight="1">
      <c r="A66" s="188"/>
      <c r="B66" s="191"/>
      <c r="C66" s="132"/>
      <c r="D66" s="195"/>
      <c r="E66" s="195"/>
      <c r="F66" s="196"/>
      <c r="G66" s="136"/>
      <c r="H66" s="152" t="s">
        <v>63</v>
      </c>
      <c r="I66" s="152"/>
      <c r="J66" s="153"/>
      <c r="K66" s="153"/>
      <c r="L66" s="154" t="s">
        <v>45</v>
      </c>
      <c r="M66" s="154"/>
      <c r="N66" s="154"/>
      <c r="O66" s="154"/>
      <c r="P66" s="154"/>
      <c r="Q66" s="153"/>
      <c r="R66" s="153"/>
      <c r="S66" s="38" t="s">
        <v>29</v>
      </c>
      <c r="T66" s="199"/>
      <c r="U66" s="200"/>
      <c r="V66" s="200"/>
      <c r="W66" s="200"/>
      <c r="X66" s="200"/>
      <c r="Y66" s="200"/>
      <c r="Z66" s="201"/>
      <c r="AA66" s="203" t="str">
        <f t="shared" si="4"/>
        <v/>
      </c>
      <c r="AB66" s="203" t="str">
        <f t="shared" si="5"/>
        <v/>
      </c>
      <c r="AC66" s="203" t="str">
        <f t="shared" si="6"/>
        <v/>
      </c>
      <c r="AD66" s="203" t="str">
        <f t="shared" si="8"/>
        <v/>
      </c>
      <c r="AE66" s="208"/>
      <c r="AF66" s="209"/>
      <c r="AG66" s="210"/>
      <c r="AH66" s="31"/>
      <c r="AI66" s="162"/>
    </row>
    <row r="67" spans="1:35" ht="12.6" customHeight="1">
      <c r="A67" s="188"/>
      <c r="B67" s="191"/>
      <c r="C67" s="132"/>
      <c r="D67" s="195"/>
      <c r="E67" s="195"/>
      <c r="F67" s="196"/>
      <c r="G67" s="155" t="s">
        <v>103</v>
      </c>
      <c r="H67" s="155"/>
      <c r="I67" s="155"/>
      <c r="J67" s="155"/>
      <c r="K67" s="155"/>
      <c r="L67" s="155"/>
      <c r="M67" s="155"/>
      <c r="N67" s="155"/>
      <c r="O67" s="155"/>
      <c r="P67" s="155"/>
      <c r="Q67" s="155"/>
      <c r="R67" s="155"/>
      <c r="S67" s="166"/>
      <c r="T67" s="167" t="s">
        <v>46</v>
      </c>
      <c r="U67" s="155"/>
      <c r="V67" s="155"/>
      <c r="W67" s="155"/>
      <c r="X67" s="155"/>
      <c r="Y67" s="155"/>
      <c r="Z67" s="166"/>
      <c r="AA67" s="203" t="str">
        <f t="shared" si="4"/>
        <v/>
      </c>
      <c r="AB67" s="203" t="str">
        <f t="shared" si="5"/>
        <v/>
      </c>
      <c r="AC67" s="203" t="str">
        <f t="shared" si="6"/>
        <v/>
      </c>
      <c r="AD67" s="203" t="str">
        <f t="shared" si="8"/>
        <v/>
      </c>
      <c r="AE67" s="208"/>
      <c r="AF67" s="209"/>
      <c r="AG67" s="210"/>
      <c r="AH67" s="31"/>
      <c r="AI67" s="162"/>
    </row>
    <row r="68" spans="1:35" ht="12.6" customHeight="1">
      <c r="A68" s="188"/>
      <c r="B68" s="191"/>
      <c r="C68" s="132"/>
      <c r="D68" s="195"/>
      <c r="E68" s="195"/>
      <c r="F68" s="196"/>
      <c r="G68" s="136"/>
      <c r="H68" s="164" t="s">
        <v>228</v>
      </c>
      <c r="I68" s="164"/>
      <c r="J68" s="164"/>
      <c r="K68" s="164"/>
      <c r="L68" s="164"/>
      <c r="M68" s="164"/>
      <c r="N68" s="164"/>
      <c r="O68" s="168"/>
      <c r="P68" s="168"/>
      <c r="Q68" s="168"/>
      <c r="R68" s="168"/>
      <c r="S68" s="136" t="s">
        <v>47</v>
      </c>
      <c r="T68" s="169" t="s">
        <v>48</v>
      </c>
      <c r="U68" s="152"/>
      <c r="V68" s="152"/>
      <c r="W68" s="152"/>
      <c r="X68" s="170"/>
      <c r="Y68" s="170"/>
      <c r="Z68" s="40" t="s">
        <v>49</v>
      </c>
      <c r="AA68" s="203" t="str">
        <f t="shared" si="4"/>
        <v/>
      </c>
      <c r="AB68" s="203" t="str">
        <f t="shared" si="5"/>
        <v/>
      </c>
      <c r="AC68" s="203" t="str">
        <f t="shared" si="6"/>
        <v/>
      </c>
      <c r="AD68" s="203" t="str">
        <f t="shared" si="8"/>
        <v/>
      </c>
      <c r="AE68" s="208"/>
      <c r="AF68" s="209"/>
      <c r="AG68" s="210"/>
      <c r="AH68" s="31"/>
      <c r="AI68" s="162"/>
    </row>
    <row r="69" spans="1:35" ht="12.6" customHeight="1">
      <c r="A69" s="188"/>
      <c r="B69" s="191"/>
      <c r="C69" s="132"/>
      <c r="D69" s="195"/>
      <c r="E69" s="195"/>
      <c r="F69" s="196"/>
      <c r="G69" s="136"/>
      <c r="H69" s="171" t="s">
        <v>229</v>
      </c>
      <c r="I69" s="171"/>
      <c r="J69" s="171"/>
      <c r="K69" s="171"/>
      <c r="L69" s="171"/>
      <c r="M69" s="171"/>
      <c r="N69" s="171"/>
      <c r="O69" s="136"/>
      <c r="P69" s="41"/>
      <c r="Q69" s="42"/>
      <c r="R69" s="136"/>
      <c r="S69" s="136" t="s">
        <v>47</v>
      </c>
      <c r="T69" s="167" t="s">
        <v>50</v>
      </c>
      <c r="U69" s="155"/>
      <c r="V69" s="155"/>
      <c r="W69" s="155"/>
      <c r="X69" s="155"/>
      <c r="Y69" s="155"/>
      <c r="Z69" s="166"/>
      <c r="AA69" s="203" t="str">
        <f t="shared" si="4"/>
        <v/>
      </c>
      <c r="AB69" s="203" t="str">
        <f t="shared" si="5"/>
        <v/>
      </c>
      <c r="AC69" s="203" t="str">
        <f t="shared" si="6"/>
        <v/>
      </c>
      <c r="AD69" s="203" t="str">
        <f t="shared" si="8"/>
        <v/>
      </c>
      <c r="AE69" s="208"/>
      <c r="AF69" s="209"/>
      <c r="AG69" s="210"/>
      <c r="AH69" s="31"/>
      <c r="AI69" s="162"/>
    </row>
    <row r="70" spans="1:35" ht="12.6" customHeight="1">
      <c r="A70" s="188"/>
      <c r="B70" s="191"/>
      <c r="C70" s="132"/>
      <c r="D70" s="195"/>
      <c r="E70" s="195"/>
      <c r="F70" s="196"/>
      <c r="G70" s="136"/>
      <c r="H70" s="164" t="s">
        <v>104</v>
      </c>
      <c r="I70" s="164"/>
      <c r="J70" s="164"/>
      <c r="K70" s="164"/>
      <c r="L70" s="164"/>
      <c r="M70" s="164"/>
      <c r="N70" s="164"/>
      <c r="O70" s="164"/>
      <c r="P70" s="164"/>
      <c r="Q70" s="164"/>
      <c r="R70" s="137"/>
      <c r="S70" s="136"/>
      <c r="T70" s="172" t="s">
        <v>51</v>
      </c>
      <c r="U70" s="164"/>
      <c r="V70" s="164"/>
      <c r="W70" s="164"/>
      <c r="X70" s="164"/>
      <c r="Y70" s="164"/>
      <c r="Z70" s="173"/>
      <c r="AA70" s="203" t="str">
        <f t="shared" si="4"/>
        <v/>
      </c>
      <c r="AB70" s="203" t="str">
        <f t="shared" si="5"/>
        <v/>
      </c>
      <c r="AC70" s="203" t="str">
        <f t="shared" si="6"/>
        <v/>
      </c>
      <c r="AD70" s="203" t="str">
        <f t="shared" si="8"/>
        <v/>
      </c>
      <c r="AE70" s="208"/>
      <c r="AF70" s="209"/>
      <c r="AG70" s="210"/>
      <c r="AH70" s="31"/>
      <c r="AI70" s="162"/>
    </row>
    <row r="71" spans="1:35" ht="12.6" customHeight="1">
      <c r="A71" s="188"/>
      <c r="B71" s="191"/>
      <c r="C71" s="130"/>
      <c r="D71" s="195"/>
      <c r="E71" s="195"/>
      <c r="F71" s="196"/>
      <c r="G71" s="127"/>
      <c r="H71" s="127"/>
      <c r="I71" s="127"/>
      <c r="J71" s="127"/>
      <c r="K71" s="127"/>
      <c r="L71" s="130"/>
      <c r="M71" s="174" t="s">
        <v>201</v>
      </c>
      <c r="N71" s="174"/>
      <c r="O71" s="174"/>
      <c r="P71" s="130"/>
      <c r="Q71" s="152" t="s">
        <v>202</v>
      </c>
      <c r="R71" s="152"/>
      <c r="S71" s="175"/>
      <c r="T71" s="169" t="s">
        <v>52</v>
      </c>
      <c r="U71" s="152"/>
      <c r="V71" s="152"/>
      <c r="W71" s="152"/>
      <c r="X71" s="170"/>
      <c r="Y71" s="170"/>
      <c r="Z71" s="123" t="s">
        <v>49</v>
      </c>
      <c r="AA71" s="203" t="str">
        <f t="shared" si="4"/>
        <v/>
      </c>
      <c r="AB71" s="203" t="str">
        <f t="shared" si="5"/>
        <v/>
      </c>
      <c r="AC71" s="203" t="str">
        <f t="shared" si="6"/>
        <v/>
      </c>
      <c r="AD71" s="203" t="str">
        <f t="shared" si="8"/>
        <v/>
      </c>
      <c r="AE71" s="208"/>
      <c r="AF71" s="209"/>
      <c r="AG71" s="210"/>
      <c r="AH71" s="31"/>
      <c r="AI71" s="162"/>
    </row>
    <row r="72" spans="1:35" ht="12.6" customHeight="1">
      <c r="A72" s="188"/>
      <c r="B72" s="191"/>
      <c r="C72" s="132"/>
      <c r="D72" s="195"/>
      <c r="E72" s="195"/>
      <c r="F72" s="196"/>
      <c r="G72" s="155" t="s">
        <v>62</v>
      </c>
      <c r="H72" s="155"/>
      <c r="I72" s="155"/>
      <c r="J72" s="155"/>
      <c r="K72" s="155"/>
      <c r="L72" s="155"/>
      <c r="M72" s="155"/>
      <c r="N72" s="155"/>
      <c r="O72" s="155"/>
      <c r="P72" s="155"/>
      <c r="Q72" s="155"/>
      <c r="R72" s="155"/>
      <c r="S72" s="166"/>
      <c r="T72" s="176" t="str">
        <f>IF(J75="","",(J75/Q75)*100)</f>
        <v/>
      </c>
      <c r="U72" s="177"/>
      <c r="V72" s="177"/>
      <c r="W72" s="177"/>
      <c r="X72" s="177"/>
      <c r="Y72" s="177"/>
      <c r="Z72" s="150" t="s">
        <v>44</v>
      </c>
      <c r="AA72" s="203" t="str">
        <f t="shared" si="4"/>
        <v/>
      </c>
      <c r="AB72" s="203" t="str">
        <f t="shared" si="5"/>
        <v/>
      </c>
      <c r="AC72" s="203" t="str">
        <f t="shared" si="6"/>
        <v/>
      </c>
      <c r="AD72" s="203" t="str">
        <f t="shared" si="8"/>
        <v/>
      </c>
      <c r="AE72" s="208"/>
      <c r="AF72" s="209"/>
      <c r="AG72" s="210"/>
      <c r="AH72" s="31"/>
      <c r="AI72" s="162"/>
    </row>
    <row r="73" spans="1:35" ht="12.6" customHeight="1">
      <c r="A73" s="188"/>
      <c r="B73" s="191"/>
      <c r="C73" s="132"/>
      <c r="D73" s="195"/>
      <c r="E73" s="195"/>
      <c r="F73" s="196"/>
      <c r="G73" s="137"/>
      <c r="H73" s="137"/>
      <c r="I73" s="137"/>
      <c r="J73" s="137"/>
      <c r="K73" s="138" t="s">
        <v>28</v>
      </c>
      <c r="L73" s="130"/>
      <c r="M73" s="214" t="s">
        <v>203</v>
      </c>
      <c r="N73" s="214"/>
      <c r="O73" s="130"/>
      <c r="P73" s="214" t="s">
        <v>204</v>
      </c>
      <c r="Q73" s="214"/>
      <c r="R73" s="138"/>
      <c r="S73" s="119"/>
      <c r="T73" s="178"/>
      <c r="U73" s="179"/>
      <c r="V73" s="179"/>
      <c r="W73" s="179"/>
      <c r="X73" s="179"/>
      <c r="Y73" s="179"/>
      <c r="Z73" s="151"/>
      <c r="AA73" s="203" t="str">
        <f t="shared" si="4"/>
        <v/>
      </c>
      <c r="AB73" s="203" t="str">
        <f t="shared" si="5"/>
        <v/>
      </c>
      <c r="AC73" s="203" t="str">
        <f t="shared" si="6"/>
        <v/>
      </c>
      <c r="AD73" s="203" t="str">
        <f t="shared" si="8"/>
        <v/>
      </c>
      <c r="AE73" s="208"/>
      <c r="AF73" s="209"/>
      <c r="AG73" s="210"/>
      <c r="AH73" s="31"/>
      <c r="AI73" s="162"/>
    </row>
    <row r="74" spans="1:35" ht="12.6" customHeight="1">
      <c r="A74" s="188"/>
      <c r="B74" s="191"/>
      <c r="C74" s="132"/>
      <c r="D74" s="195"/>
      <c r="E74" s="195"/>
      <c r="F74" s="196"/>
      <c r="G74" s="136"/>
      <c r="H74" s="215" t="s">
        <v>218</v>
      </c>
      <c r="I74" s="215"/>
      <c r="J74" s="215"/>
      <c r="K74" s="215"/>
      <c r="L74" s="215"/>
      <c r="M74" s="215"/>
      <c r="N74" s="215"/>
      <c r="O74" s="215"/>
      <c r="P74" s="215"/>
      <c r="Q74" s="165"/>
      <c r="R74" s="165"/>
      <c r="S74" s="133" t="s">
        <v>47</v>
      </c>
      <c r="T74" s="167" t="s">
        <v>130</v>
      </c>
      <c r="U74" s="155"/>
      <c r="V74" s="155"/>
      <c r="W74" s="155"/>
      <c r="X74" s="155"/>
      <c r="Y74" s="155"/>
      <c r="Z74" s="166"/>
      <c r="AA74" s="203" t="str">
        <f t="shared" si="4"/>
        <v/>
      </c>
      <c r="AB74" s="203" t="str">
        <f t="shared" si="5"/>
        <v/>
      </c>
      <c r="AC74" s="203" t="str">
        <f t="shared" si="6"/>
        <v/>
      </c>
      <c r="AD74" s="203" t="str">
        <f t="shared" si="8"/>
        <v/>
      </c>
      <c r="AE74" s="208"/>
      <c r="AF74" s="209"/>
      <c r="AG74" s="210"/>
      <c r="AH74" s="31"/>
      <c r="AI74" s="162"/>
    </row>
    <row r="75" spans="1:35" ht="12.95" customHeight="1">
      <c r="A75" s="188"/>
      <c r="B75" s="191"/>
      <c r="C75" s="132"/>
      <c r="D75" s="195"/>
      <c r="E75" s="195"/>
      <c r="F75" s="196"/>
      <c r="G75" s="136"/>
      <c r="H75" s="164" t="s">
        <v>63</v>
      </c>
      <c r="I75" s="164"/>
      <c r="J75" s="216"/>
      <c r="K75" s="216"/>
      <c r="L75" s="168" t="s">
        <v>45</v>
      </c>
      <c r="M75" s="168"/>
      <c r="N75" s="168"/>
      <c r="O75" s="168"/>
      <c r="P75" s="168"/>
      <c r="Q75" s="216"/>
      <c r="R75" s="216"/>
      <c r="S75" s="38" t="s">
        <v>29</v>
      </c>
      <c r="T75" s="172"/>
      <c r="U75" s="164"/>
      <c r="V75" s="164"/>
      <c r="W75" s="164"/>
      <c r="X75" s="164"/>
      <c r="Y75" s="164"/>
      <c r="Z75" s="173"/>
      <c r="AA75" s="203" t="str">
        <f t="shared" si="4"/>
        <v/>
      </c>
      <c r="AB75" s="203" t="str">
        <f t="shared" si="5"/>
        <v/>
      </c>
      <c r="AC75" s="203" t="str">
        <f t="shared" si="6"/>
        <v/>
      </c>
      <c r="AD75" s="203" t="str">
        <f t="shared" si="8"/>
        <v/>
      </c>
      <c r="AE75" s="208"/>
      <c r="AF75" s="209"/>
      <c r="AG75" s="210"/>
      <c r="AH75" s="31"/>
      <c r="AI75" s="162"/>
    </row>
    <row r="76" spans="1:35" ht="12.95" customHeight="1">
      <c r="A76" s="188"/>
      <c r="B76" s="191"/>
      <c r="C76" s="132"/>
      <c r="D76" s="195"/>
      <c r="E76" s="195"/>
      <c r="F76" s="196"/>
      <c r="G76" s="126"/>
      <c r="H76" s="333" t="s">
        <v>217</v>
      </c>
      <c r="I76" s="333"/>
      <c r="J76" s="333"/>
      <c r="K76" s="333"/>
      <c r="L76" s="333"/>
      <c r="M76" s="333"/>
      <c r="N76" s="333"/>
      <c r="O76" s="333"/>
      <c r="P76" s="333"/>
      <c r="Q76" s="41"/>
      <c r="R76" s="42"/>
      <c r="S76" s="120" t="s">
        <v>47</v>
      </c>
      <c r="T76" s="170"/>
      <c r="U76" s="170"/>
      <c r="V76" s="170"/>
      <c r="W76" s="170"/>
      <c r="X76" s="170"/>
      <c r="Y76" s="170"/>
      <c r="Z76" s="128" t="s">
        <v>49</v>
      </c>
      <c r="AA76" s="203" t="str">
        <f t="shared" si="4"/>
        <v/>
      </c>
      <c r="AB76" s="203" t="str">
        <f t="shared" si="5"/>
        <v/>
      </c>
      <c r="AC76" s="203" t="str">
        <f t="shared" si="6"/>
        <v/>
      </c>
      <c r="AD76" s="203" t="str">
        <f t="shared" si="8"/>
        <v/>
      </c>
      <c r="AE76" s="208"/>
      <c r="AF76" s="209"/>
      <c r="AG76" s="210"/>
      <c r="AH76" s="31"/>
      <c r="AI76" s="162"/>
    </row>
    <row r="77" spans="1:35" ht="12.6" customHeight="1">
      <c r="A77" s="188"/>
      <c r="B77" s="191"/>
      <c r="C77" s="132"/>
      <c r="D77" s="195"/>
      <c r="E77" s="195"/>
      <c r="F77" s="196"/>
      <c r="G77" s="155" t="s">
        <v>53</v>
      </c>
      <c r="H77" s="155"/>
      <c r="I77" s="155"/>
      <c r="J77" s="334"/>
      <c r="K77" s="334"/>
      <c r="L77" s="269" t="s">
        <v>54</v>
      </c>
      <c r="M77" s="269"/>
      <c r="N77" s="129"/>
      <c r="O77" s="129"/>
      <c r="P77" s="129"/>
      <c r="Q77" s="124"/>
      <c r="R77" s="124"/>
      <c r="S77" s="124"/>
      <c r="T77" s="47"/>
      <c r="U77" s="47"/>
      <c r="V77" s="47"/>
      <c r="W77" s="47"/>
      <c r="X77" s="48"/>
      <c r="Y77" s="48"/>
      <c r="Z77" s="122"/>
      <c r="AA77" s="203" t="str">
        <f t="shared" si="4"/>
        <v/>
      </c>
      <c r="AB77" s="203" t="str">
        <f t="shared" si="5"/>
        <v/>
      </c>
      <c r="AC77" s="203" t="str">
        <f t="shared" si="6"/>
        <v/>
      </c>
      <c r="AD77" s="203" t="str">
        <f t="shared" si="8"/>
        <v/>
      </c>
      <c r="AE77" s="208"/>
      <c r="AF77" s="209"/>
      <c r="AG77" s="210"/>
      <c r="AH77" s="31"/>
      <c r="AI77" s="162"/>
    </row>
    <row r="78" spans="1:35" ht="12.6" customHeight="1">
      <c r="A78" s="188"/>
      <c r="B78" s="191"/>
      <c r="C78" s="126"/>
      <c r="D78" s="197"/>
      <c r="E78" s="197"/>
      <c r="F78" s="198"/>
      <c r="G78" s="127"/>
      <c r="H78" s="333" t="s">
        <v>219</v>
      </c>
      <c r="I78" s="333"/>
      <c r="J78" s="333"/>
      <c r="K78" s="333"/>
      <c r="L78" s="333"/>
      <c r="M78" s="333"/>
      <c r="N78" s="335"/>
      <c r="O78" s="335"/>
      <c r="P78" s="154" t="s">
        <v>220</v>
      </c>
      <c r="Q78" s="154"/>
      <c r="R78" s="154"/>
      <c r="S78" s="154"/>
      <c r="T78" s="154"/>
      <c r="U78" s="154"/>
      <c r="V78" s="154"/>
      <c r="W78" s="86"/>
      <c r="X78" s="86"/>
      <c r="Y78" s="127" t="s">
        <v>47</v>
      </c>
      <c r="Z78" s="128"/>
      <c r="AA78" s="203" t="str">
        <f t="shared" si="4"/>
        <v/>
      </c>
      <c r="AB78" s="203" t="str">
        <f t="shared" si="5"/>
        <v/>
      </c>
      <c r="AC78" s="203" t="str">
        <f t="shared" si="6"/>
        <v/>
      </c>
      <c r="AD78" s="203" t="str">
        <f t="shared" si="8"/>
        <v/>
      </c>
      <c r="AE78" s="208"/>
      <c r="AF78" s="209"/>
      <c r="AG78" s="210"/>
      <c r="AH78" s="31"/>
      <c r="AI78" s="162"/>
    </row>
    <row r="79" spans="1:35" ht="12.6" customHeight="1">
      <c r="A79" s="188"/>
      <c r="B79" s="191"/>
      <c r="C79" s="131"/>
      <c r="D79" s="124"/>
      <c r="E79" s="124"/>
      <c r="F79" s="125"/>
      <c r="G79" s="155" t="s">
        <v>205</v>
      </c>
      <c r="H79" s="155"/>
      <c r="I79" s="155"/>
      <c r="J79" s="155"/>
      <c r="K79" s="155"/>
      <c r="L79" s="155"/>
      <c r="M79" s="155"/>
      <c r="N79" s="155"/>
      <c r="O79" s="334"/>
      <c r="P79" s="334"/>
      <c r="Q79" s="117" t="s">
        <v>47</v>
      </c>
      <c r="R79" s="117"/>
      <c r="S79" s="118"/>
      <c r="T79" s="336" t="s">
        <v>56</v>
      </c>
      <c r="U79" s="177" t="str">
        <f>IF(K80="","",((K80-Q80)/Q80)*100)</f>
        <v/>
      </c>
      <c r="V79" s="177"/>
      <c r="W79" s="177"/>
      <c r="X79" s="177"/>
      <c r="Y79" s="177"/>
      <c r="Z79" s="150" t="s">
        <v>44</v>
      </c>
      <c r="AA79" s="203" t="str">
        <f t="shared" si="4"/>
        <v/>
      </c>
      <c r="AB79" s="203" t="str">
        <f t="shared" si="5"/>
        <v/>
      </c>
      <c r="AC79" s="203" t="str">
        <f t="shared" si="6"/>
        <v/>
      </c>
      <c r="AD79" s="203" t="str">
        <f t="shared" si="8"/>
        <v/>
      </c>
      <c r="AE79" s="208"/>
      <c r="AF79" s="209"/>
      <c r="AG79" s="210"/>
      <c r="AH79" s="31"/>
      <c r="AI79" s="162"/>
    </row>
    <row r="80" spans="1:35" ht="12.6" customHeight="1">
      <c r="A80" s="188"/>
      <c r="B80" s="191"/>
      <c r="C80" s="130"/>
      <c r="D80" s="136" t="s">
        <v>55</v>
      </c>
      <c r="E80" s="136"/>
      <c r="F80" s="133"/>
      <c r="G80" s="127"/>
      <c r="H80" s="152" t="s">
        <v>223</v>
      </c>
      <c r="I80" s="152"/>
      <c r="J80" s="152"/>
      <c r="K80" s="153"/>
      <c r="L80" s="153"/>
      <c r="M80" s="154" t="s">
        <v>230</v>
      </c>
      <c r="N80" s="154"/>
      <c r="O80" s="154"/>
      <c r="P80" s="154"/>
      <c r="Q80" s="153"/>
      <c r="R80" s="153"/>
      <c r="S80" s="121" t="s">
        <v>29</v>
      </c>
      <c r="T80" s="337"/>
      <c r="U80" s="179"/>
      <c r="V80" s="179"/>
      <c r="W80" s="179"/>
      <c r="X80" s="179"/>
      <c r="Y80" s="179"/>
      <c r="Z80" s="151"/>
      <c r="AA80" s="203" t="str">
        <f t="shared" si="4"/>
        <v/>
      </c>
      <c r="AB80" s="203" t="str">
        <f t="shared" si="5"/>
        <v/>
      </c>
      <c r="AC80" s="203" t="str">
        <f t="shared" si="6"/>
        <v/>
      </c>
      <c r="AD80" s="203" t="str">
        <f t="shared" si="8"/>
        <v/>
      </c>
      <c r="AE80" s="208"/>
      <c r="AF80" s="209"/>
      <c r="AG80" s="210"/>
      <c r="AH80" s="31"/>
      <c r="AI80" s="162"/>
    </row>
    <row r="81" spans="1:35" ht="12.6" customHeight="1">
      <c r="A81" s="188"/>
      <c r="B81" s="191"/>
      <c r="C81" s="132"/>
      <c r="D81" s="136"/>
      <c r="E81" s="136"/>
      <c r="F81" s="133"/>
      <c r="G81" s="155" t="s">
        <v>57</v>
      </c>
      <c r="H81" s="155"/>
      <c r="I81" s="155"/>
      <c r="J81" s="156"/>
      <c r="K81" s="156"/>
      <c r="L81" s="155" t="s">
        <v>54</v>
      </c>
      <c r="M81" s="155"/>
      <c r="N81" s="129"/>
      <c r="O81" s="129"/>
      <c r="P81" s="129"/>
      <c r="Q81" s="124"/>
      <c r="R81" s="124"/>
      <c r="S81" s="124"/>
      <c r="T81" s="47"/>
      <c r="U81" s="47"/>
      <c r="V81" s="47"/>
      <c r="W81" s="47"/>
      <c r="X81" s="48"/>
      <c r="Y81" s="48"/>
      <c r="Z81" s="122"/>
      <c r="AA81" s="203" t="str">
        <f t="shared" si="4"/>
        <v/>
      </c>
      <c r="AB81" s="203" t="str">
        <f t="shared" si="5"/>
        <v/>
      </c>
      <c r="AC81" s="203" t="str">
        <f t="shared" si="6"/>
        <v/>
      </c>
      <c r="AD81" s="203" t="str">
        <f t="shared" si="8"/>
        <v/>
      </c>
      <c r="AE81" s="208"/>
      <c r="AF81" s="209"/>
      <c r="AG81" s="210"/>
      <c r="AH81" s="31"/>
      <c r="AI81" s="162"/>
    </row>
    <row r="82" spans="1:35" ht="12.6" customHeight="1" thickBot="1">
      <c r="A82" s="189"/>
      <c r="B82" s="192"/>
      <c r="C82" s="81"/>
      <c r="D82" s="84"/>
      <c r="E82" s="84"/>
      <c r="F82" s="148"/>
      <c r="G82" s="157" t="s">
        <v>105</v>
      </c>
      <c r="H82" s="157"/>
      <c r="I82" s="157"/>
      <c r="J82" s="157"/>
      <c r="K82" s="157"/>
      <c r="L82" s="157"/>
      <c r="M82" s="158"/>
      <c r="N82" s="158"/>
      <c r="O82" s="158"/>
      <c r="P82" s="159" t="s">
        <v>231</v>
      </c>
      <c r="Q82" s="159"/>
      <c r="R82" s="159"/>
      <c r="S82" s="159"/>
      <c r="T82" s="159"/>
      <c r="U82" s="159"/>
      <c r="V82" s="160"/>
      <c r="W82" s="160"/>
      <c r="X82" s="160"/>
      <c r="Y82" s="84" t="s">
        <v>47</v>
      </c>
      <c r="Z82" s="148"/>
      <c r="AA82" s="204" t="str">
        <f t="shared" si="4"/>
        <v/>
      </c>
      <c r="AB82" s="204" t="str">
        <f t="shared" si="5"/>
        <v/>
      </c>
      <c r="AC82" s="204" t="str">
        <f t="shared" si="6"/>
        <v/>
      </c>
      <c r="AD82" s="204" t="str">
        <f t="shared" si="8"/>
        <v/>
      </c>
      <c r="AE82" s="211"/>
      <c r="AF82" s="212"/>
      <c r="AG82" s="213"/>
      <c r="AH82" s="31"/>
      <c r="AI82" s="163"/>
    </row>
    <row r="83" spans="1:35" s="26" customFormat="1" ht="12.6" customHeight="1">
      <c r="A83" s="273" t="s">
        <v>7</v>
      </c>
      <c r="B83" s="276" t="s">
        <v>8</v>
      </c>
      <c r="C83" s="277"/>
      <c r="D83" s="277"/>
      <c r="E83" s="277"/>
      <c r="F83" s="277"/>
      <c r="G83" s="277"/>
      <c r="H83" s="277"/>
      <c r="I83" s="277"/>
      <c r="J83" s="277"/>
      <c r="K83" s="277"/>
      <c r="L83" s="277"/>
      <c r="M83" s="277"/>
      <c r="N83" s="277"/>
      <c r="O83" s="277"/>
      <c r="P83" s="277"/>
      <c r="Q83" s="277"/>
      <c r="R83" s="277"/>
      <c r="S83" s="277"/>
      <c r="T83" s="277"/>
      <c r="U83" s="277"/>
      <c r="V83" s="277"/>
      <c r="W83" s="277"/>
      <c r="X83" s="277"/>
      <c r="Y83" s="277"/>
      <c r="Z83" s="278"/>
      <c r="AA83" s="283" t="s">
        <v>9</v>
      </c>
      <c r="AB83" s="284"/>
      <c r="AC83" s="284"/>
      <c r="AD83" s="285"/>
      <c r="AE83" s="276" t="s">
        <v>10</v>
      </c>
      <c r="AF83" s="277"/>
      <c r="AG83" s="395"/>
      <c r="AH83" s="58"/>
    </row>
    <row r="84" spans="1:35" s="26" customFormat="1" ht="12.6" customHeight="1">
      <c r="A84" s="274"/>
      <c r="B84" s="279"/>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280"/>
      <c r="AA84" s="286" t="s">
        <v>11</v>
      </c>
      <c r="AB84" s="286" t="s">
        <v>12</v>
      </c>
      <c r="AC84" s="288" t="s">
        <v>13</v>
      </c>
      <c r="AD84" s="142"/>
      <c r="AE84" s="279"/>
      <c r="AF84" s="165"/>
      <c r="AG84" s="396"/>
      <c r="AH84" s="58"/>
    </row>
    <row r="85" spans="1:35" s="26" customFormat="1" ht="24.95" customHeight="1" thickBot="1">
      <c r="A85" s="275"/>
      <c r="B85" s="281"/>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282"/>
      <c r="AA85" s="287"/>
      <c r="AB85" s="287"/>
      <c r="AC85" s="281"/>
      <c r="AD85" s="135" t="s">
        <v>14</v>
      </c>
      <c r="AE85" s="281"/>
      <c r="AF85" s="160"/>
      <c r="AG85" s="397"/>
      <c r="AH85" s="58"/>
    </row>
    <row r="86" spans="1:35" ht="12.6" customHeight="1">
      <c r="A86" s="61" t="s">
        <v>155</v>
      </c>
      <c r="B86" s="217" t="s">
        <v>156</v>
      </c>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9"/>
      <c r="AA86" s="56" t="str">
        <f>IF(COUNTIF($AI86, "指摘なし"), "○", "")&amp;IF(COUNTIF($AI86, "対象外"), "ー","")</f>
        <v/>
      </c>
      <c r="AB86" s="56" t="str">
        <f>IF(COUNTIF($AI86, "要重点"), "○", "")&amp;IF(COUNTIF($AI86, "対象外"), "ー","")</f>
        <v/>
      </c>
      <c r="AC86" s="56" t="str">
        <f>IF(COUNTIF($AI86, "要是正")+COUNTIF($AI86,"既存")+COUNTIF($AI86,"既存＋要是正")+COUNTIF($AI86,"既存+要重点"),"○", "")&amp;IF(COUNTIF($AI86, "対象外"), "ー","")</f>
        <v/>
      </c>
      <c r="AD86" s="56" t="str">
        <f>IF(COUNTIF($AI86, "既存")+COUNTIF($AI86,"既存+要重点"), "○", "")&amp;IF(COUNTIF($AI86, "対象外"), "ー","")</f>
        <v/>
      </c>
      <c r="AE86" s="228"/>
      <c r="AF86" s="229"/>
      <c r="AG86" s="230"/>
      <c r="AH86" s="31"/>
      <c r="AI86" s="27"/>
    </row>
    <row r="87" spans="1:35" ht="12.6" customHeight="1">
      <c r="A87" s="63" t="s">
        <v>157</v>
      </c>
      <c r="B87" s="217" t="s">
        <v>158</v>
      </c>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9"/>
      <c r="AA87" s="56" t="str">
        <f>IF(COUNTIF($AI87, "指摘なし"), "○", "")&amp;IF(COUNTIF($AI87, "対象外"), "ー","")</f>
        <v/>
      </c>
      <c r="AB87" s="56" t="str">
        <f>IF(COUNTIF($AI87, "要重点"), "○", "")&amp;IF(COUNTIF($AI87, "対象外"), "ー","")</f>
        <v/>
      </c>
      <c r="AC87" s="56" t="str">
        <f>IF(COUNTIF($AI87, "要是正")+COUNTIF($AI87,"既存")+COUNTIF($AI87,"既存＋要是正")+COUNTIF($AI87,"既存+要重点"),"○", "")&amp;IF(COUNTIF($AI87, "対象外"), "ー","")</f>
        <v/>
      </c>
      <c r="AD87" s="56" t="str">
        <f>IF(COUNTIF($AI87, "既存")+COUNTIF($AI87,"既存+要重点"), "○", "")&amp;IF(COUNTIF($AI87, "対象外"), "ー","")</f>
        <v/>
      </c>
      <c r="AE87" s="228"/>
      <c r="AF87" s="229"/>
      <c r="AG87" s="230"/>
      <c r="AH87" s="31"/>
      <c r="AI87" s="27"/>
    </row>
    <row r="88" spans="1:35" ht="12.6" customHeight="1">
      <c r="A88" s="63" t="s">
        <v>66</v>
      </c>
      <c r="B88" s="217" t="s">
        <v>159</v>
      </c>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9"/>
      <c r="AA88" s="56" t="str">
        <f>IF(COUNTIF($AI88, "指摘なし"), "○", "")&amp;IF(COUNTIF($AI88, "対象外"), "ー","")</f>
        <v/>
      </c>
      <c r="AB88" s="56" t="str">
        <f>IF(COUNTIF($AI88, "要重点"), "○", "")&amp;IF(COUNTIF($AI88, "対象外"), "ー","")</f>
        <v/>
      </c>
      <c r="AC88" s="56" t="str">
        <f>IF(COUNTIF($AI88, "要是正")+COUNTIF($AI88,"既存")+COUNTIF($AI88,"既存＋要是正")+COUNTIF($AI88,"既存+要重点"),"○", "")&amp;IF(COUNTIF($AI88, "対象外"), "ー","")</f>
        <v/>
      </c>
      <c r="AD88" s="56" t="str">
        <f>IF(COUNTIF($AI88, "既存")+COUNTIF($AI88,"既存+要重点"), "○", "")&amp;IF(COUNTIF($AI88, "対象外"), "ー","")</f>
        <v/>
      </c>
      <c r="AE88" s="228"/>
      <c r="AF88" s="229"/>
      <c r="AG88" s="230"/>
      <c r="AH88" s="31"/>
      <c r="AI88" s="27"/>
    </row>
    <row r="89" spans="1:35" ht="12.6" customHeight="1" thickBot="1">
      <c r="A89" s="66" t="s">
        <v>160</v>
      </c>
      <c r="B89" s="298" t="s">
        <v>161</v>
      </c>
      <c r="C89" s="299"/>
      <c r="D89" s="299"/>
      <c r="E89" s="299"/>
      <c r="F89" s="299"/>
      <c r="G89" s="299"/>
      <c r="H89" s="299"/>
      <c r="I89" s="299"/>
      <c r="J89" s="299"/>
      <c r="K89" s="299"/>
      <c r="L89" s="299"/>
      <c r="M89" s="299"/>
      <c r="N89" s="299"/>
      <c r="O89" s="299"/>
      <c r="P89" s="299"/>
      <c r="Q89" s="299"/>
      <c r="R89" s="299"/>
      <c r="S89" s="299"/>
      <c r="T89" s="299"/>
      <c r="U89" s="299"/>
      <c r="V89" s="299"/>
      <c r="W89" s="299"/>
      <c r="X89" s="299"/>
      <c r="Y89" s="299"/>
      <c r="Z89" s="300"/>
      <c r="AA89" s="96" t="str">
        <f>IF(COUNTIF($AI89, "指摘なし"), "○", "")&amp;IF(COUNTIF($AI89, "対象外"), "ー","")</f>
        <v/>
      </c>
      <c r="AB89" s="96" t="str">
        <f>IF(COUNTIF($AI89, "要重点"), "○", "")&amp;IF(COUNTIF($AI89, "対象外"), "ー","")</f>
        <v/>
      </c>
      <c r="AC89" s="96" t="str">
        <f>IF(COUNTIF($AI89, "要是正")+COUNTIF($AI89,"既存")+COUNTIF($AI89,"既存＋要是正")+COUNTIF($AI89,"既存+要重点"),"○", "")&amp;IF(COUNTIF($AI89, "対象外"), "ー","")</f>
        <v/>
      </c>
      <c r="AD89" s="96" t="str">
        <f>IF(COUNTIF($AI89, "既存")+COUNTIF($AI89,"既存+要重点"), "○", "")&amp;IF(COUNTIF($AI89, "対象外"), "ー","")</f>
        <v/>
      </c>
      <c r="AE89" s="228"/>
      <c r="AF89" s="229"/>
      <c r="AG89" s="230"/>
      <c r="AH89" s="31"/>
      <c r="AI89" s="27"/>
    </row>
    <row r="90" spans="1:35" ht="12.6" customHeight="1">
      <c r="A90" s="143" t="s">
        <v>239</v>
      </c>
      <c r="B90" s="323" t="s">
        <v>39</v>
      </c>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c r="AC90" s="324"/>
      <c r="AD90" s="324"/>
      <c r="AE90" s="324"/>
      <c r="AF90" s="324"/>
      <c r="AG90" s="325"/>
      <c r="AH90" s="31"/>
    </row>
    <row r="91" spans="1:35" ht="12.6" customHeight="1">
      <c r="A91" s="65" t="s">
        <v>40</v>
      </c>
      <c r="B91" s="217" t="s">
        <v>18</v>
      </c>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9"/>
      <c r="AA91" s="56" t="str">
        <f t="shared" ref="AA91:AA102" si="9">IF(COUNTIF($AI91, "指摘なし"), "○", "")&amp;IF(COUNTIF($AI91, "対象外"), "ー","")</f>
        <v/>
      </c>
      <c r="AB91" s="56" t="str">
        <f t="shared" ref="AB91:AB102" si="10">IF(COUNTIF($AI91, "要重点"), "○", "")&amp;IF(COUNTIF($AI91, "対象外"), "ー","")</f>
        <v/>
      </c>
      <c r="AC91" s="56" t="str">
        <f t="shared" ref="AC91:AC102" si="11">IF(COUNTIF($AI91, "要是正")+COUNTIF($AI91,"既存")+COUNTIF($AI91,"既存＋要是正")+COUNTIF($AI91,"既存+要重点"),"○", "")&amp;IF(COUNTIF($AI91, "対象外"), "ー","")</f>
        <v/>
      </c>
      <c r="AD91" s="56" t="str">
        <f t="shared" ref="AD91:AD102" si="12">IF(COUNTIF($AI91, "既存")+COUNTIF($AI91,"既存+要重点"), "○", "")&amp;IF(COUNTIF($AI91, "対象外"), "ー","")</f>
        <v/>
      </c>
      <c r="AE91" s="228"/>
      <c r="AF91" s="229"/>
      <c r="AG91" s="230"/>
      <c r="AH91" s="31"/>
      <c r="AI91" s="27"/>
    </row>
    <row r="92" spans="1:35" ht="12.6" customHeight="1">
      <c r="A92" s="65" t="s">
        <v>117</v>
      </c>
      <c r="B92" s="328" t="s">
        <v>19</v>
      </c>
      <c r="C92" s="329"/>
      <c r="D92" s="320" t="s">
        <v>20</v>
      </c>
      <c r="E92" s="321"/>
      <c r="F92" s="321"/>
      <c r="G92" s="321"/>
      <c r="H92" s="321"/>
      <c r="I92" s="321"/>
      <c r="J92" s="321"/>
      <c r="K92" s="321"/>
      <c r="L92" s="321"/>
      <c r="M92" s="321"/>
      <c r="N92" s="321"/>
      <c r="O92" s="321"/>
      <c r="P92" s="321"/>
      <c r="Q92" s="321"/>
      <c r="R92" s="321"/>
      <c r="S92" s="321"/>
      <c r="T92" s="321"/>
      <c r="U92" s="321"/>
      <c r="V92" s="321"/>
      <c r="W92" s="321"/>
      <c r="X92" s="321"/>
      <c r="Y92" s="321"/>
      <c r="Z92" s="322"/>
      <c r="AA92" s="56" t="str">
        <f t="shared" si="9"/>
        <v/>
      </c>
      <c r="AB92" s="56" t="str">
        <f t="shared" si="10"/>
        <v/>
      </c>
      <c r="AC92" s="56" t="str">
        <f t="shared" si="11"/>
        <v/>
      </c>
      <c r="AD92" s="56" t="str">
        <f t="shared" si="12"/>
        <v/>
      </c>
      <c r="AE92" s="228"/>
      <c r="AF92" s="229"/>
      <c r="AG92" s="230"/>
      <c r="AH92" s="31"/>
      <c r="AI92" s="27"/>
    </row>
    <row r="93" spans="1:35" ht="12.6" customHeight="1">
      <c r="A93" s="65" t="s">
        <v>118</v>
      </c>
      <c r="B93" s="330"/>
      <c r="C93" s="331"/>
      <c r="D93" s="320" t="s">
        <v>21</v>
      </c>
      <c r="E93" s="321"/>
      <c r="F93" s="321"/>
      <c r="G93" s="321"/>
      <c r="H93" s="321"/>
      <c r="I93" s="321"/>
      <c r="J93" s="321"/>
      <c r="K93" s="321"/>
      <c r="L93" s="321"/>
      <c r="M93" s="321"/>
      <c r="N93" s="321"/>
      <c r="O93" s="321"/>
      <c r="P93" s="321"/>
      <c r="Q93" s="321"/>
      <c r="R93" s="321"/>
      <c r="S93" s="321"/>
      <c r="T93" s="321"/>
      <c r="U93" s="321"/>
      <c r="V93" s="321"/>
      <c r="W93" s="321"/>
      <c r="X93" s="321"/>
      <c r="Y93" s="321"/>
      <c r="Z93" s="322"/>
      <c r="AA93" s="56" t="str">
        <f t="shared" si="9"/>
        <v/>
      </c>
      <c r="AB93" s="56" t="str">
        <f t="shared" si="10"/>
        <v/>
      </c>
      <c r="AC93" s="56" t="str">
        <f t="shared" si="11"/>
        <v/>
      </c>
      <c r="AD93" s="56" t="str">
        <f t="shared" si="12"/>
        <v/>
      </c>
      <c r="AE93" s="228"/>
      <c r="AF93" s="229"/>
      <c r="AG93" s="230"/>
      <c r="AH93" s="31"/>
      <c r="AI93" s="27"/>
    </row>
    <row r="94" spans="1:35" ht="12.6" customHeight="1">
      <c r="A94" s="65" t="s">
        <v>119</v>
      </c>
      <c r="B94" s="330"/>
      <c r="C94" s="331"/>
      <c r="D94" s="320" t="s">
        <v>22</v>
      </c>
      <c r="E94" s="321"/>
      <c r="F94" s="321"/>
      <c r="G94" s="321"/>
      <c r="H94" s="321"/>
      <c r="I94" s="321"/>
      <c r="J94" s="321"/>
      <c r="K94" s="321"/>
      <c r="L94" s="321"/>
      <c r="M94" s="321"/>
      <c r="N94" s="321"/>
      <c r="O94" s="321"/>
      <c r="P94" s="321"/>
      <c r="Q94" s="321"/>
      <c r="R94" s="321"/>
      <c r="S94" s="321" t="s">
        <v>23</v>
      </c>
      <c r="T94" s="321"/>
      <c r="U94" s="321"/>
      <c r="V94" s="321"/>
      <c r="W94" s="321"/>
      <c r="X94" s="321"/>
      <c r="Y94" s="321"/>
      <c r="Z94" s="322"/>
      <c r="AA94" s="56" t="str">
        <f t="shared" si="9"/>
        <v/>
      </c>
      <c r="AB94" s="56" t="str">
        <f t="shared" si="10"/>
        <v/>
      </c>
      <c r="AC94" s="56" t="str">
        <f t="shared" si="11"/>
        <v/>
      </c>
      <c r="AD94" s="56" t="str">
        <f t="shared" si="12"/>
        <v/>
      </c>
      <c r="AE94" s="228"/>
      <c r="AF94" s="229"/>
      <c r="AG94" s="230"/>
      <c r="AH94" s="31"/>
      <c r="AI94" s="27"/>
    </row>
    <row r="95" spans="1:35" ht="12.6" customHeight="1">
      <c r="A95" s="187" t="s">
        <v>141</v>
      </c>
      <c r="B95" s="330"/>
      <c r="C95" s="331"/>
      <c r="D95" s="62" t="s">
        <v>237</v>
      </c>
      <c r="E95" s="130"/>
      <c r="F95" s="269" t="s">
        <v>208</v>
      </c>
      <c r="G95" s="269"/>
      <c r="H95" s="269"/>
      <c r="I95" s="269"/>
      <c r="J95" s="269"/>
      <c r="K95" s="29"/>
      <c r="L95" s="270" t="s">
        <v>200</v>
      </c>
      <c r="M95" s="270"/>
      <c r="N95" s="270"/>
      <c r="O95" s="29"/>
      <c r="P95" s="155" t="s">
        <v>206</v>
      </c>
      <c r="Q95" s="155"/>
      <c r="R95" s="155"/>
      <c r="S95" s="166"/>
      <c r="T95" s="271"/>
      <c r="U95" s="272"/>
      <c r="V95" s="272"/>
      <c r="W95" s="272"/>
      <c r="X95" s="272"/>
      <c r="Y95" s="327" t="s">
        <v>196</v>
      </c>
      <c r="Z95" s="201"/>
      <c r="AA95" s="203" t="str">
        <f t="shared" si="9"/>
        <v/>
      </c>
      <c r="AB95" s="203" t="str">
        <f t="shared" si="10"/>
        <v/>
      </c>
      <c r="AC95" s="203" t="str">
        <f t="shared" si="11"/>
        <v/>
      </c>
      <c r="AD95" s="203" t="str">
        <f t="shared" si="12"/>
        <v/>
      </c>
      <c r="AE95" s="205"/>
      <c r="AF95" s="206"/>
      <c r="AG95" s="207"/>
      <c r="AH95" s="31"/>
      <c r="AI95" s="161"/>
    </row>
    <row r="96" spans="1:35" ht="12.6" customHeight="1">
      <c r="A96" s="267"/>
      <c r="B96" s="330"/>
      <c r="C96" s="331"/>
      <c r="D96" s="44" t="s">
        <v>207</v>
      </c>
      <c r="E96" s="130"/>
      <c r="F96" s="263" t="s">
        <v>209</v>
      </c>
      <c r="G96" s="263"/>
      <c r="H96" s="263"/>
      <c r="I96" s="263"/>
      <c r="J96" s="263"/>
      <c r="K96" s="263"/>
      <c r="L96" s="263"/>
      <c r="M96" s="263"/>
      <c r="N96" s="263"/>
      <c r="O96" s="263"/>
      <c r="P96" s="263"/>
      <c r="Q96" s="263"/>
      <c r="R96" s="263"/>
      <c r="S96" s="295"/>
      <c r="T96" s="271"/>
      <c r="U96" s="272"/>
      <c r="V96" s="272"/>
      <c r="W96" s="272"/>
      <c r="X96" s="272"/>
      <c r="Y96" s="327" t="s">
        <v>24</v>
      </c>
      <c r="Z96" s="201"/>
      <c r="AA96" s="203" t="str">
        <f t="shared" si="9"/>
        <v/>
      </c>
      <c r="AB96" s="203" t="str">
        <f t="shared" si="10"/>
        <v/>
      </c>
      <c r="AC96" s="203" t="str">
        <f t="shared" si="11"/>
        <v/>
      </c>
      <c r="AD96" s="203" t="str">
        <f t="shared" si="12"/>
        <v/>
      </c>
      <c r="AE96" s="208"/>
      <c r="AF96" s="326"/>
      <c r="AG96" s="210"/>
      <c r="AH96" s="31"/>
      <c r="AI96" s="162"/>
    </row>
    <row r="97" spans="1:35" ht="12.6" customHeight="1">
      <c r="A97" s="267"/>
      <c r="B97" s="330"/>
      <c r="C97" s="331"/>
      <c r="D97" s="44" t="s">
        <v>207</v>
      </c>
      <c r="E97" s="130"/>
      <c r="F97" s="263" t="s">
        <v>210</v>
      </c>
      <c r="G97" s="263"/>
      <c r="H97" s="263"/>
      <c r="I97" s="263"/>
      <c r="J97" s="263"/>
      <c r="K97" s="263"/>
      <c r="L97" s="263"/>
      <c r="M97" s="263"/>
      <c r="N97" s="263"/>
      <c r="O97" s="263"/>
      <c r="P97" s="263"/>
      <c r="Q97" s="263"/>
      <c r="R97" s="263"/>
      <c r="S97" s="295"/>
      <c r="T97" s="271"/>
      <c r="U97" s="272"/>
      <c r="V97" s="272"/>
      <c r="W97" s="272"/>
      <c r="X97" s="272"/>
      <c r="Y97" s="327" t="s">
        <v>24</v>
      </c>
      <c r="Z97" s="201"/>
      <c r="AA97" s="203" t="str">
        <f t="shared" si="9"/>
        <v/>
      </c>
      <c r="AB97" s="203" t="str">
        <f t="shared" si="10"/>
        <v/>
      </c>
      <c r="AC97" s="203" t="str">
        <f t="shared" si="11"/>
        <v/>
      </c>
      <c r="AD97" s="203" t="str">
        <f t="shared" si="12"/>
        <v/>
      </c>
      <c r="AE97" s="208"/>
      <c r="AF97" s="326"/>
      <c r="AG97" s="210"/>
      <c r="AH97" s="31"/>
      <c r="AI97" s="162"/>
    </row>
    <row r="98" spans="1:35" ht="12.6" customHeight="1">
      <c r="A98" s="268"/>
      <c r="B98" s="330"/>
      <c r="C98" s="331"/>
      <c r="D98" s="35" t="s">
        <v>207</v>
      </c>
      <c r="E98" s="130"/>
      <c r="F98" s="296" t="s">
        <v>211</v>
      </c>
      <c r="G98" s="296"/>
      <c r="H98" s="296"/>
      <c r="I98" s="296"/>
      <c r="J98" s="296"/>
      <c r="K98" s="296"/>
      <c r="L98" s="296"/>
      <c r="M98" s="296"/>
      <c r="N98" s="296"/>
      <c r="O98" s="296"/>
      <c r="P98" s="296"/>
      <c r="Q98" s="296"/>
      <c r="R98" s="296"/>
      <c r="S98" s="297"/>
      <c r="T98" s="319"/>
      <c r="U98" s="153"/>
      <c r="V98" s="153"/>
      <c r="W98" s="153"/>
      <c r="X98" s="153"/>
      <c r="Y98" s="327" t="s">
        <v>24</v>
      </c>
      <c r="Z98" s="201"/>
      <c r="AA98" s="294" t="str">
        <f t="shared" si="9"/>
        <v/>
      </c>
      <c r="AB98" s="294" t="str">
        <f t="shared" si="10"/>
        <v/>
      </c>
      <c r="AC98" s="294" t="str">
        <f t="shared" si="11"/>
        <v/>
      </c>
      <c r="AD98" s="294" t="str">
        <f t="shared" si="12"/>
        <v/>
      </c>
      <c r="AE98" s="309"/>
      <c r="AF98" s="310"/>
      <c r="AG98" s="311"/>
      <c r="AH98" s="31"/>
      <c r="AI98" s="163"/>
    </row>
    <row r="99" spans="1:35" ht="12.6" customHeight="1">
      <c r="A99" s="59" t="s">
        <v>162</v>
      </c>
      <c r="B99" s="308"/>
      <c r="C99" s="332"/>
      <c r="D99" s="320" t="s">
        <v>25</v>
      </c>
      <c r="E99" s="321"/>
      <c r="F99" s="321"/>
      <c r="G99" s="321"/>
      <c r="H99" s="321"/>
      <c r="I99" s="321"/>
      <c r="J99" s="321"/>
      <c r="K99" s="321"/>
      <c r="L99" s="321"/>
      <c r="M99" s="321"/>
      <c r="N99" s="321"/>
      <c r="O99" s="321"/>
      <c r="P99" s="321"/>
      <c r="Q99" s="321"/>
      <c r="R99" s="321"/>
      <c r="S99" s="321"/>
      <c r="T99" s="321"/>
      <c r="U99" s="321"/>
      <c r="V99" s="321"/>
      <c r="W99" s="321"/>
      <c r="X99" s="321"/>
      <c r="Y99" s="321"/>
      <c r="Z99" s="322"/>
      <c r="AA99" s="56" t="str">
        <f t="shared" si="9"/>
        <v/>
      </c>
      <c r="AB99" s="95" t="str">
        <f t="shared" si="10"/>
        <v/>
      </c>
      <c r="AC99" s="95" t="str">
        <f t="shared" si="11"/>
        <v/>
      </c>
      <c r="AD99" s="95" t="str">
        <f t="shared" si="12"/>
        <v/>
      </c>
      <c r="AE99" s="228"/>
      <c r="AF99" s="229"/>
      <c r="AG99" s="230"/>
      <c r="AH99" s="31"/>
      <c r="AI99" s="27"/>
    </row>
    <row r="100" spans="1:35" ht="12.6" customHeight="1">
      <c r="A100" s="59" t="s">
        <v>163</v>
      </c>
      <c r="B100" s="320" t="s">
        <v>164</v>
      </c>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2"/>
      <c r="AA100" s="56" t="str">
        <f t="shared" si="9"/>
        <v/>
      </c>
      <c r="AB100" s="95" t="str">
        <f t="shared" si="10"/>
        <v/>
      </c>
      <c r="AC100" s="95" t="str">
        <f t="shared" si="11"/>
        <v/>
      </c>
      <c r="AD100" s="95" t="str">
        <f t="shared" si="12"/>
        <v/>
      </c>
      <c r="AE100" s="228"/>
      <c r="AF100" s="229"/>
      <c r="AG100" s="230"/>
      <c r="AH100" s="31"/>
      <c r="AI100" s="27"/>
    </row>
    <row r="101" spans="1:35" ht="12.6" customHeight="1">
      <c r="A101" s="265" t="s">
        <v>60</v>
      </c>
      <c r="B101" s="167" t="s">
        <v>232</v>
      </c>
      <c r="C101" s="155"/>
      <c r="D101" s="155"/>
      <c r="E101" s="155"/>
      <c r="F101" s="155"/>
      <c r="G101" s="292"/>
      <c r="H101" s="292"/>
      <c r="I101" s="292"/>
      <c r="J101" s="292"/>
      <c r="K101" s="155" t="s">
        <v>165</v>
      </c>
      <c r="L101" s="155"/>
      <c r="M101" s="155"/>
      <c r="N101" s="155"/>
      <c r="O101" s="155"/>
      <c r="P101" s="155"/>
      <c r="Q101" s="155"/>
      <c r="R101" s="155"/>
      <c r="S101" s="166"/>
      <c r="T101" s="167" t="s">
        <v>35</v>
      </c>
      <c r="U101" s="155"/>
      <c r="V101" s="292"/>
      <c r="W101" s="292"/>
      <c r="X101" s="292"/>
      <c r="Y101" s="289" t="s">
        <v>36</v>
      </c>
      <c r="Z101" s="150"/>
      <c r="AA101" s="202" t="str">
        <f t="shared" si="9"/>
        <v/>
      </c>
      <c r="AB101" s="202" t="str">
        <f t="shared" si="10"/>
        <v/>
      </c>
      <c r="AC101" s="202" t="str">
        <f t="shared" si="11"/>
        <v/>
      </c>
      <c r="AD101" s="202" t="str">
        <f t="shared" si="12"/>
        <v/>
      </c>
      <c r="AE101" s="205"/>
      <c r="AF101" s="206"/>
      <c r="AG101" s="207"/>
      <c r="AH101" s="31"/>
      <c r="AI101" s="161"/>
    </row>
    <row r="102" spans="1:35" ht="12.6" customHeight="1" thickBot="1">
      <c r="A102" s="266"/>
      <c r="B102" s="290"/>
      <c r="C102" s="291"/>
      <c r="D102" s="291"/>
      <c r="E102" s="291"/>
      <c r="F102" s="291"/>
      <c r="G102" s="293"/>
      <c r="H102" s="293"/>
      <c r="I102" s="293"/>
      <c r="J102" s="293"/>
      <c r="K102" s="291"/>
      <c r="L102" s="291"/>
      <c r="M102" s="291"/>
      <c r="N102" s="291"/>
      <c r="O102" s="291"/>
      <c r="P102" s="291"/>
      <c r="Q102" s="291"/>
      <c r="R102" s="291"/>
      <c r="S102" s="314"/>
      <c r="T102" s="290" t="s">
        <v>37</v>
      </c>
      <c r="U102" s="291"/>
      <c r="V102" s="293"/>
      <c r="W102" s="293"/>
      <c r="X102" s="293"/>
      <c r="Y102" s="159" t="s">
        <v>38</v>
      </c>
      <c r="Z102" s="315"/>
      <c r="AA102" s="204" t="str">
        <f t="shared" si="9"/>
        <v/>
      </c>
      <c r="AB102" s="204" t="str">
        <f t="shared" si="10"/>
        <v/>
      </c>
      <c r="AC102" s="204" t="str">
        <f t="shared" si="11"/>
        <v/>
      </c>
      <c r="AD102" s="204" t="str">
        <f t="shared" si="12"/>
        <v/>
      </c>
      <c r="AE102" s="211"/>
      <c r="AF102" s="212"/>
      <c r="AG102" s="213"/>
      <c r="AH102" s="31"/>
      <c r="AI102" s="163"/>
    </row>
    <row r="103" spans="1:35" ht="12.6" customHeight="1">
      <c r="A103" s="139">
        <v>4</v>
      </c>
      <c r="B103" s="316" t="s">
        <v>59</v>
      </c>
      <c r="C103" s="317"/>
      <c r="D103" s="317"/>
      <c r="E103" s="317"/>
      <c r="F103" s="317"/>
      <c r="G103" s="317"/>
      <c r="H103" s="317"/>
      <c r="I103" s="317"/>
      <c r="J103" s="317"/>
      <c r="K103" s="317"/>
      <c r="L103" s="317"/>
      <c r="M103" s="317"/>
      <c r="N103" s="317"/>
      <c r="O103" s="317"/>
      <c r="P103" s="317"/>
      <c r="Q103" s="317"/>
      <c r="R103" s="317"/>
      <c r="S103" s="317"/>
      <c r="T103" s="317"/>
      <c r="U103" s="317"/>
      <c r="V103" s="317"/>
      <c r="W103" s="317"/>
      <c r="X103" s="317"/>
      <c r="Y103" s="317"/>
      <c r="Z103" s="317"/>
      <c r="AA103" s="317"/>
      <c r="AB103" s="317"/>
      <c r="AC103" s="317"/>
      <c r="AD103" s="317"/>
      <c r="AE103" s="317"/>
      <c r="AF103" s="317"/>
      <c r="AG103" s="318"/>
      <c r="AH103" s="31"/>
    </row>
    <row r="104" spans="1:35" ht="12.6" customHeight="1">
      <c r="A104" s="61" t="s">
        <v>40</v>
      </c>
      <c r="B104" s="217" t="s">
        <v>116</v>
      </c>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9"/>
      <c r="AA104" s="56" t="str">
        <f t="shared" ref="AA104:AA119" si="13">IF(COUNTIF($AI104, "指摘なし"), "○", "")&amp;IF(COUNTIF($AI104, "対象外"), "ー","")</f>
        <v/>
      </c>
      <c r="AB104" s="95" t="str">
        <f t="shared" ref="AB104:AB119" si="14">IF(COUNTIF($AI104, "要重点"), "○", "")&amp;IF(COUNTIF($AI104, "対象外"), "ー","")</f>
        <v/>
      </c>
      <c r="AC104" s="95" t="str">
        <f t="shared" ref="AC104:AC119" si="15">IF(COUNTIF($AI104, "要是正")+COUNTIF($AI104,"既存")+COUNTIF($AI104,"既存＋要是正")+COUNTIF($AI104,"既存+要重点"),"○", "")&amp;IF(COUNTIF($AI104, "対象外"), "ー","")</f>
        <v/>
      </c>
      <c r="AD104" s="95" t="str">
        <f t="shared" ref="AD104:AD119" si="16">IF(COUNTIF($AI104, "既存")+COUNTIF($AI104,"既存+要重点"), "○", "")&amp;IF(COUNTIF($AI104, "対象外"), "ー","")</f>
        <v/>
      </c>
      <c r="AE104" s="228"/>
      <c r="AF104" s="229"/>
      <c r="AG104" s="230"/>
      <c r="AH104" s="31"/>
      <c r="AI104" s="27"/>
    </row>
    <row r="105" spans="1:35" ht="12.6" customHeight="1">
      <c r="A105" s="61" t="s">
        <v>117</v>
      </c>
      <c r="B105" s="217" t="s">
        <v>166</v>
      </c>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218"/>
      <c r="Z105" s="219"/>
      <c r="AA105" s="56" t="str">
        <f t="shared" si="13"/>
        <v/>
      </c>
      <c r="AB105" s="95" t="str">
        <f t="shared" si="14"/>
        <v/>
      </c>
      <c r="AC105" s="95" t="str">
        <f t="shared" si="15"/>
        <v/>
      </c>
      <c r="AD105" s="95" t="str">
        <f t="shared" si="16"/>
        <v/>
      </c>
      <c r="AE105" s="228"/>
      <c r="AF105" s="229"/>
      <c r="AG105" s="230"/>
      <c r="AH105" s="31"/>
      <c r="AI105" s="27"/>
    </row>
    <row r="106" spans="1:35" ht="12.6" customHeight="1">
      <c r="A106" s="61" t="s">
        <v>118</v>
      </c>
      <c r="B106" s="217" t="s">
        <v>167</v>
      </c>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9"/>
      <c r="AA106" s="56" t="str">
        <f t="shared" si="13"/>
        <v/>
      </c>
      <c r="AB106" s="95" t="str">
        <f t="shared" si="14"/>
        <v/>
      </c>
      <c r="AC106" s="95" t="str">
        <f t="shared" si="15"/>
        <v/>
      </c>
      <c r="AD106" s="95" t="str">
        <f t="shared" si="16"/>
        <v/>
      </c>
      <c r="AE106" s="228"/>
      <c r="AF106" s="229"/>
      <c r="AG106" s="230"/>
      <c r="AH106" s="31"/>
      <c r="AI106" s="27"/>
    </row>
    <row r="107" spans="1:35" ht="12.6" customHeight="1">
      <c r="A107" s="61" t="s">
        <v>119</v>
      </c>
      <c r="B107" s="217" t="s">
        <v>168</v>
      </c>
      <c r="C107" s="218"/>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218"/>
      <c r="Z107" s="219"/>
      <c r="AA107" s="56" t="str">
        <f t="shared" si="13"/>
        <v/>
      </c>
      <c r="AB107" s="95" t="str">
        <f t="shared" si="14"/>
        <v/>
      </c>
      <c r="AC107" s="95" t="str">
        <f t="shared" si="15"/>
        <v/>
      </c>
      <c r="AD107" s="95" t="str">
        <f t="shared" si="16"/>
        <v/>
      </c>
      <c r="AE107" s="228"/>
      <c r="AF107" s="229"/>
      <c r="AG107" s="230"/>
      <c r="AH107" s="31"/>
      <c r="AI107" s="27"/>
    </row>
    <row r="108" spans="1:35" ht="12.6" customHeight="1">
      <c r="A108" s="61" t="s">
        <v>120</v>
      </c>
      <c r="B108" s="217" t="s">
        <v>169</v>
      </c>
      <c r="C108" s="218"/>
      <c r="D108" s="218"/>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9"/>
      <c r="AA108" s="56" t="str">
        <f t="shared" si="13"/>
        <v/>
      </c>
      <c r="AB108" s="95" t="str">
        <f t="shared" si="14"/>
        <v/>
      </c>
      <c r="AC108" s="95" t="str">
        <f t="shared" si="15"/>
        <v/>
      </c>
      <c r="AD108" s="95" t="str">
        <f t="shared" si="16"/>
        <v/>
      </c>
      <c r="AE108" s="228"/>
      <c r="AF108" s="229"/>
      <c r="AG108" s="230"/>
      <c r="AH108" s="31"/>
      <c r="AI108" s="27"/>
    </row>
    <row r="109" spans="1:35" ht="12.6" customHeight="1">
      <c r="A109" s="61" t="s">
        <v>121</v>
      </c>
      <c r="B109" s="217" t="s">
        <v>61</v>
      </c>
      <c r="C109" s="218"/>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8"/>
      <c r="Z109" s="219"/>
      <c r="AA109" s="56" t="str">
        <f t="shared" si="13"/>
        <v/>
      </c>
      <c r="AB109" s="95" t="str">
        <f t="shared" si="14"/>
        <v/>
      </c>
      <c r="AC109" s="95" t="str">
        <f t="shared" si="15"/>
        <v/>
      </c>
      <c r="AD109" s="95" t="str">
        <f t="shared" si="16"/>
        <v/>
      </c>
      <c r="AE109" s="228"/>
      <c r="AF109" s="229"/>
      <c r="AG109" s="230"/>
      <c r="AH109" s="31"/>
      <c r="AI109" s="27"/>
    </row>
    <row r="110" spans="1:35" ht="12.6" customHeight="1">
      <c r="A110" s="61" t="s">
        <v>106</v>
      </c>
      <c r="B110" s="217" t="s">
        <v>170</v>
      </c>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9"/>
      <c r="AA110" s="56" t="str">
        <f t="shared" si="13"/>
        <v/>
      </c>
      <c r="AB110" s="95" t="str">
        <f t="shared" si="14"/>
        <v/>
      </c>
      <c r="AC110" s="95" t="str">
        <f t="shared" si="15"/>
        <v/>
      </c>
      <c r="AD110" s="95" t="str">
        <f t="shared" si="16"/>
        <v/>
      </c>
      <c r="AE110" s="228"/>
      <c r="AF110" s="229"/>
      <c r="AG110" s="230"/>
      <c r="AH110" s="31"/>
      <c r="AI110" s="27"/>
    </row>
    <row r="111" spans="1:35" ht="12.6" customHeight="1">
      <c r="A111" s="61" t="s">
        <v>107</v>
      </c>
      <c r="B111" s="217" t="s">
        <v>171</v>
      </c>
      <c r="C111" s="218"/>
      <c r="D111" s="218"/>
      <c r="E111" s="218"/>
      <c r="F111" s="218"/>
      <c r="G111" s="218"/>
      <c r="H111" s="218"/>
      <c r="I111" s="218"/>
      <c r="J111" s="218"/>
      <c r="K111" s="218"/>
      <c r="L111" s="218"/>
      <c r="M111" s="218"/>
      <c r="N111" s="218"/>
      <c r="O111" s="218"/>
      <c r="P111" s="218"/>
      <c r="Q111" s="218"/>
      <c r="R111" s="218"/>
      <c r="S111" s="218"/>
      <c r="T111" s="218"/>
      <c r="U111" s="218"/>
      <c r="V111" s="218"/>
      <c r="W111" s="218"/>
      <c r="X111" s="218"/>
      <c r="Y111" s="218"/>
      <c r="Z111" s="219"/>
      <c r="AA111" s="56" t="str">
        <f t="shared" si="13"/>
        <v/>
      </c>
      <c r="AB111" s="95" t="str">
        <f t="shared" si="14"/>
        <v/>
      </c>
      <c r="AC111" s="95" t="str">
        <f t="shared" si="15"/>
        <v/>
      </c>
      <c r="AD111" s="95" t="str">
        <f t="shared" si="16"/>
        <v/>
      </c>
      <c r="AE111" s="228"/>
      <c r="AF111" s="229"/>
      <c r="AG111" s="230"/>
      <c r="AH111" s="31"/>
      <c r="AI111" s="27"/>
    </row>
    <row r="112" spans="1:35" ht="12.6" customHeight="1">
      <c r="A112" s="61" t="s">
        <v>109</v>
      </c>
      <c r="B112" s="217" t="s">
        <v>172</v>
      </c>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9"/>
      <c r="AA112" s="56" t="str">
        <f t="shared" si="13"/>
        <v/>
      </c>
      <c r="AB112" s="95" t="str">
        <f t="shared" si="14"/>
        <v/>
      </c>
      <c r="AC112" s="95" t="str">
        <f t="shared" si="15"/>
        <v/>
      </c>
      <c r="AD112" s="95" t="str">
        <f t="shared" si="16"/>
        <v/>
      </c>
      <c r="AE112" s="228"/>
      <c r="AF112" s="229"/>
      <c r="AG112" s="230"/>
      <c r="AH112" s="31"/>
      <c r="AI112" s="27"/>
    </row>
    <row r="113" spans="1:35" ht="12.6" customHeight="1">
      <c r="A113" s="61" t="s">
        <v>111</v>
      </c>
      <c r="B113" s="217" t="s">
        <v>173</v>
      </c>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9"/>
      <c r="AA113" s="56" t="str">
        <f t="shared" si="13"/>
        <v/>
      </c>
      <c r="AB113" s="95" t="str">
        <f t="shared" si="14"/>
        <v/>
      </c>
      <c r="AC113" s="95" t="str">
        <f t="shared" si="15"/>
        <v/>
      </c>
      <c r="AD113" s="95" t="str">
        <f t="shared" si="16"/>
        <v/>
      </c>
      <c r="AE113" s="228"/>
      <c r="AF113" s="229"/>
      <c r="AG113" s="230"/>
      <c r="AH113" s="31"/>
      <c r="AI113" s="27"/>
    </row>
    <row r="114" spans="1:35" ht="12.6" customHeight="1">
      <c r="A114" s="187" t="s">
        <v>58</v>
      </c>
      <c r="B114" s="167" t="s">
        <v>174</v>
      </c>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66"/>
      <c r="AA114" s="202" t="str">
        <f t="shared" si="13"/>
        <v/>
      </c>
      <c r="AB114" s="202" t="str">
        <f t="shared" si="14"/>
        <v/>
      </c>
      <c r="AC114" s="202" t="str">
        <f t="shared" si="15"/>
        <v/>
      </c>
      <c r="AD114" s="202" t="str">
        <f t="shared" si="16"/>
        <v/>
      </c>
      <c r="AE114" s="205"/>
      <c r="AF114" s="206"/>
      <c r="AG114" s="207"/>
      <c r="AH114" s="31"/>
      <c r="AI114" s="161"/>
    </row>
    <row r="115" spans="1:35" ht="12.6" customHeight="1">
      <c r="A115" s="312"/>
      <c r="B115" s="169" t="s">
        <v>226</v>
      </c>
      <c r="C115" s="152"/>
      <c r="D115" s="29"/>
      <c r="E115" s="296" t="s">
        <v>224</v>
      </c>
      <c r="F115" s="296"/>
      <c r="G115" s="296"/>
      <c r="H115" s="296"/>
      <c r="I115" s="29"/>
      <c r="J115" s="152" t="s">
        <v>225</v>
      </c>
      <c r="K115" s="152"/>
      <c r="L115" s="152"/>
      <c r="M115" s="152"/>
      <c r="N115" s="36"/>
      <c r="O115" s="36"/>
      <c r="P115" s="36"/>
      <c r="Q115" s="36"/>
      <c r="R115" s="36"/>
      <c r="S115" s="36"/>
      <c r="T115" s="36"/>
      <c r="U115" s="36"/>
      <c r="V115" s="36"/>
      <c r="W115" s="36"/>
      <c r="X115" s="36"/>
      <c r="Y115" s="36"/>
      <c r="Z115" s="37"/>
      <c r="AA115" s="313" t="str">
        <f t="shared" si="13"/>
        <v/>
      </c>
      <c r="AB115" s="313" t="str">
        <f t="shared" si="14"/>
        <v/>
      </c>
      <c r="AC115" s="313" t="str">
        <f t="shared" si="15"/>
        <v/>
      </c>
      <c r="AD115" s="313" t="str">
        <f t="shared" si="16"/>
        <v/>
      </c>
      <c r="AE115" s="309"/>
      <c r="AF115" s="310"/>
      <c r="AG115" s="311"/>
      <c r="AH115" s="31"/>
      <c r="AI115" s="163"/>
    </row>
    <row r="116" spans="1:35" ht="12.6" customHeight="1">
      <c r="A116" s="87" t="s">
        <v>26</v>
      </c>
      <c r="B116" s="217" t="s">
        <v>64</v>
      </c>
      <c r="C116" s="218"/>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c r="Z116" s="219"/>
      <c r="AA116" s="56" t="str">
        <f t="shared" si="13"/>
        <v/>
      </c>
      <c r="AB116" s="95" t="str">
        <f t="shared" si="14"/>
        <v/>
      </c>
      <c r="AC116" s="95" t="str">
        <f t="shared" si="15"/>
        <v/>
      </c>
      <c r="AD116" s="95" t="str">
        <f t="shared" si="16"/>
        <v/>
      </c>
      <c r="AE116" s="228"/>
      <c r="AF116" s="229"/>
      <c r="AG116" s="230"/>
      <c r="AH116" s="31"/>
      <c r="AI116" s="27"/>
    </row>
    <row r="117" spans="1:35" ht="12.6" customHeight="1">
      <c r="A117" s="61" t="s">
        <v>115</v>
      </c>
      <c r="B117" s="217" t="s">
        <v>175</v>
      </c>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c r="Z117" s="219"/>
      <c r="AA117" s="56" t="str">
        <f t="shared" si="13"/>
        <v/>
      </c>
      <c r="AB117" s="95" t="str">
        <f t="shared" si="14"/>
        <v/>
      </c>
      <c r="AC117" s="95" t="str">
        <f t="shared" si="15"/>
        <v/>
      </c>
      <c r="AD117" s="95" t="str">
        <f t="shared" si="16"/>
        <v/>
      </c>
      <c r="AE117" s="228"/>
      <c r="AF117" s="229"/>
      <c r="AG117" s="230"/>
      <c r="AH117" s="31"/>
      <c r="AI117" s="27"/>
    </row>
    <row r="118" spans="1:35" ht="12.6" customHeight="1">
      <c r="A118" s="61" t="s">
        <v>98</v>
      </c>
      <c r="B118" s="217" t="s">
        <v>176</v>
      </c>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9"/>
      <c r="AA118" s="56" t="str">
        <f t="shared" si="13"/>
        <v/>
      </c>
      <c r="AB118" s="95" t="str">
        <f t="shared" si="14"/>
        <v/>
      </c>
      <c r="AC118" s="95" t="str">
        <f t="shared" si="15"/>
        <v/>
      </c>
      <c r="AD118" s="95" t="str">
        <f t="shared" si="16"/>
        <v/>
      </c>
      <c r="AE118" s="228"/>
      <c r="AF118" s="229"/>
      <c r="AG118" s="230"/>
      <c r="AH118" s="31"/>
      <c r="AI118" s="27"/>
    </row>
    <row r="119" spans="1:35" ht="12.6" customHeight="1" thickBot="1">
      <c r="A119" s="88" t="s">
        <v>99</v>
      </c>
      <c r="B119" s="298" t="s">
        <v>177</v>
      </c>
      <c r="C119" s="299"/>
      <c r="D119" s="299"/>
      <c r="E119" s="299"/>
      <c r="F119" s="299"/>
      <c r="G119" s="299"/>
      <c r="H119" s="299"/>
      <c r="I119" s="299"/>
      <c r="J119" s="299"/>
      <c r="K119" s="299"/>
      <c r="L119" s="299"/>
      <c r="M119" s="299"/>
      <c r="N119" s="299"/>
      <c r="O119" s="299"/>
      <c r="P119" s="299"/>
      <c r="Q119" s="299"/>
      <c r="R119" s="299"/>
      <c r="S119" s="299"/>
      <c r="T119" s="299"/>
      <c r="U119" s="299"/>
      <c r="V119" s="299"/>
      <c r="W119" s="299"/>
      <c r="X119" s="299"/>
      <c r="Y119" s="299"/>
      <c r="Z119" s="300"/>
      <c r="AA119" s="56" t="str">
        <f t="shared" si="13"/>
        <v/>
      </c>
      <c r="AB119" s="95" t="str">
        <f t="shared" si="14"/>
        <v/>
      </c>
      <c r="AC119" s="95" t="str">
        <f t="shared" si="15"/>
        <v/>
      </c>
      <c r="AD119" s="95" t="str">
        <f t="shared" si="16"/>
        <v/>
      </c>
      <c r="AE119" s="228"/>
      <c r="AF119" s="229"/>
      <c r="AG119" s="230"/>
      <c r="AH119" s="31"/>
      <c r="AI119" s="27"/>
    </row>
    <row r="120" spans="1:35" ht="12.6" customHeight="1">
      <c r="A120" s="144">
        <v>5</v>
      </c>
      <c r="B120" s="304" t="s">
        <v>178</v>
      </c>
      <c r="C120" s="305"/>
      <c r="D120" s="305"/>
      <c r="E120" s="305"/>
      <c r="F120" s="305"/>
      <c r="G120" s="305"/>
      <c r="H120" s="305"/>
      <c r="I120" s="305"/>
      <c r="J120" s="305"/>
      <c r="K120" s="305"/>
      <c r="L120" s="305"/>
      <c r="M120" s="305"/>
      <c r="N120" s="305"/>
      <c r="O120" s="305"/>
      <c r="P120" s="305"/>
      <c r="Q120" s="305"/>
      <c r="R120" s="305"/>
      <c r="S120" s="305"/>
      <c r="T120" s="305"/>
      <c r="U120" s="305"/>
      <c r="V120" s="305"/>
      <c r="W120" s="305"/>
      <c r="X120" s="305"/>
      <c r="Y120" s="305"/>
      <c r="Z120" s="305"/>
      <c r="AA120" s="305"/>
      <c r="AB120" s="305"/>
      <c r="AC120" s="305"/>
      <c r="AD120" s="305"/>
      <c r="AE120" s="305"/>
      <c r="AF120" s="305"/>
      <c r="AG120" s="306"/>
      <c r="AH120" s="31"/>
    </row>
    <row r="121" spans="1:35" ht="12.6" customHeight="1">
      <c r="A121" s="61" t="s">
        <v>40</v>
      </c>
      <c r="B121" s="307" t="s">
        <v>179</v>
      </c>
      <c r="C121" s="307"/>
      <c r="D121" s="307"/>
      <c r="E121" s="307"/>
      <c r="F121" s="307"/>
      <c r="G121" s="307"/>
      <c r="H121" s="307"/>
      <c r="I121" s="307"/>
      <c r="J121" s="307"/>
      <c r="K121" s="307"/>
      <c r="L121" s="307"/>
      <c r="M121" s="307"/>
      <c r="N121" s="307"/>
      <c r="O121" s="307"/>
      <c r="P121" s="307"/>
      <c r="Q121" s="307"/>
      <c r="R121" s="307"/>
      <c r="S121" s="307"/>
      <c r="T121" s="307"/>
      <c r="U121" s="307"/>
      <c r="V121" s="307"/>
      <c r="W121" s="307"/>
      <c r="X121" s="307"/>
      <c r="Y121" s="307"/>
      <c r="Z121" s="307"/>
      <c r="AA121" s="56" t="str">
        <f t="shared" ref="AA121:AA132" si="17">IF(COUNTIF($AI121, "指摘なし"), "○", "")&amp;IF(COUNTIF($AI121, "対象外"), "ー","")</f>
        <v/>
      </c>
      <c r="AB121" s="95" t="str">
        <f t="shared" ref="AB121:AB132" si="18">IF(COUNTIF($AI121, "要重点"), "○", "")&amp;IF(COUNTIF($AI121, "対象外"), "ー","")</f>
        <v/>
      </c>
      <c r="AC121" s="95" t="str">
        <f t="shared" ref="AC121:AC132" si="19">IF(COUNTIF($AI121, "要是正")+COUNTIF($AI121,"既存")+COUNTIF($AI121,"既存＋要是正")+COUNTIF($AI121,"既存+要重点"),"○", "")&amp;IF(COUNTIF($AI121, "対象外"), "ー","")</f>
        <v/>
      </c>
      <c r="AD121" s="95" t="str">
        <f t="shared" ref="AD121:AD132" si="20">IF(COUNTIF($AI121, "既存")+COUNTIF($AI121,"既存+要重点"), "○", "")&amp;IF(COUNTIF($AI121, "対象外"), "ー","")</f>
        <v/>
      </c>
      <c r="AE121" s="228"/>
      <c r="AF121" s="229"/>
      <c r="AG121" s="230"/>
      <c r="AH121" s="31"/>
      <c r="AI121" s="27"/>
    </row>
    <row r="122" spans="1:35" ht="12.6" customHeight="1">
      <c r="A122" s="61" t="s">
        <v>117</v>
      </c>
      <c r="B122" s="308" t="s">
        <v>180</v>
      </c>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8"/>
      <c r="AA122" s="56" t="str">
        <f t="shared" si="17"/>
        <v/>
      </c>
      <c r="AB122" s="95" t="str">
        <f t="shared" si="18"/>
        <v/>
      </c>
      <c r="AC122" s="95" t="str">
        <f t="shared" si="19"/>
        <v/>
      </c>
      <c r="AD122" s="95" t="str">
        <f t="shared" si="20"/>
        <v/>
      </c>
      <c r="AE122" s="228"/>
      <c r="AF122" s="229"/>
      <c r="AG122" s="230"/>
      <c r="AH122" s="31"/>
      <c r="AI122" s="27"/>
    </row>
    <row r="123" spans="1:35" ht="12.6" customHeight="1">
      <c r="A123" s="61" t="s">
        <v>118</v>
      </c>
      <c r="B123" s="217" t="s">
        <v>181</v>
      </c>
      <c r="C123" s="218"/>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8"/>
      <c r="Z123" s="219"/>
      <c r="AA123" s="56" t="str">
        <f t="shared" si="17"/>
        <v/>
      </c>
      <c r="AB123" s="95" t="str">
        <f t="shared" si="18"/>
        <v/>
      </c>
      <c r="AC123" s="95" t="str">
        <f t="shared" si="19"/>
        <v/>
      </c>
      <c r="AD123" s="95" t="str">
        <f t="shared" si="20"/>
        <v/>
      </c>
      <c r="AE123" s="228"/>
      <c r="AF123" s="229"/>
      <c r="AG123" s="230"/>
      <c r="AH123" s="31"/>
      <c r="AI123" s="27"/>
    </row>
    <row r="124" spans="1:35" ht="12.6" customHeight="1">
      <c r="A124" s="61" t="s">
        <v>119</v>
      </c>
      <c r="B124" s="217" t="s">
        <v>170</v>
      </c>
      <c r="C124" s="218"/>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9"/>
      <c r="AA124" s="56" t="str">
        <f t="shared" si="17"/>
        <v/>
      </c>
      <c r="AB124" s="95" t="str">
        <f t="shared" si="18"/>
        <v/>
      </c>
      <c r="AC124" s="95" t="str">
        <f t="shared" si="19"/>
        <v/>
      </c>
      <c r="AD124" s="95" t="str">
        <f t="shared" si="20"/>
        <v/>
      </c>
      <c r="AE124" s="228"/>
      <c r="AF124" s="229"/>
      <c r="AG124" s="230"/>
      <c r="AH124" s="31"/>
      <c r="AI124" s="27"/>
    </row>
    <row r="125" spans="1:35" ht="12.6" customHeight="1">
      <c r="A125" s="61" t="s">
        <v>120</v>
      </c>
      <c r="B125" s="217" t="s">
        <v>182</v>
      </c>
      <c r="C125" s="218"/>
      <c r="D125" s="218"/>
      <c r="E125" s="218"/>
      <c r="F125" s="218"/>
      <c r="G125" s="218"/>
      <c r="H125" s="218"/>
      <c r="I125" s="218"/>
      <c r="J125" s="218"/>
      <c r="K125" s="218"/>
      <c r="L125" s="218"/>
      <c r="M125" s="218"/>
      <c r="N125" s="218"/>
      <c r="O125" s="218"/>
      <c r="P125" s="218"/>
      <c r="Q125" s="218"/>
      <c r="R125" s="218"/>
      <c r="S125" s="218"/>
      <c r="T125" s="218"/>
      <c r="U125" s="218"/>
      <c r="V125" s="218"/>
      <c r="W125" s="218"/>
      <c r="X125" s="218"/>
      <c r="Y125" s="218"/>
      <c r="Z125" s="219"/>
      <c r="AA125" s="56" t="str">
        <f t="shared" si="17"/>
        <v/>
      </c>
      <c r="AB125" s="95" t="str">
        <f t="shared" si="18"/>
        <v/>
      </c>
      <c r="AC125" s="95" t="str">
        <f t="shared" si="19"/>
        <v/>
      </c>
      <c r="AD125" s="95" t="str">
        <f t="shared" si="20"/>
        <v/>
      </c>
      <c r="AE125" s="228"/>
      <c r="AF125" s="229"/>
      <c r="AG125" s="230"/>
      <c r="AH125" s="31"/>
      <c r="AI125" s="27"/>
    </row>
    <row r="126" spans="1:35" ht="12.6" customHeight="1">
      <c r="A126" s="61" t="s">
        <v>121</v>
      </c>
      <c r="B126" s="217" t="s">
        <v>183</v>
      </c>
      <c r="C126" s="218"/>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9"/>
      <c r="AA126" s="56" t="str">
        <f t="shared" si="17"/>
        <v/>
      </c>
      <c r="AB126" s="95" t="str">
        <f t="shared" si="18"/>
        <v/>
      </c>
      <c r="AC126" s="95" t="str">
        <f t="shared" si="19"/>
        <v/>
      </c>
      <c r="AD126" s="95" t="str">
        <f t="shared" si="20"/>
        <v/>
      </c>
      <c r="AE126" s="228"/>
      <c r="AF126" s="229"/>
      <c r="AG126" s="230"/>
      <c r="AH126" s="31"/>
      <c r="AI126" s="27"/>
    </row>
    <row r="127" spans="1:35" ht="12.6" customHeight="1">
      <c r="A127" s="61" t="s">
        <v>106</v>
      </c>
      <c r="B127" s="217" t="s">
        <v>184</v>
      </c>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9"/>
      <c r="AA127" s="56" t="str">
        <f t="shared" si="17"/>
        <v/>
      </c>
      <c r="AB127" s="95" t="str">
        <f t="shared" si="18"/>
        <v/>
      </c>
      <c r="AC127" s="95" t="str">
        <f t="shared" si="19"/>
        <v/>
      </c>
      <c r="AD127" s="95" t="str">
        <f t="shared" si="20"/>
        <v/>
      </c>
      <c r="AE127" s="228"/>
      <c r="AF127" s="229"/>
      <c r="AG127" s="230"/>
      <c r="AH127" s="31"/>
      <c r="AI127" s="27"/>
    </row>
    <row r="128" spans="1:35" ht="12.6" customHeight="1">
      <c r="A128" s="61" t="s">
        <v>107</v>
      </c>
      <c r="B128" s="217" t="s">
        <v>185</v>
      </c>
      <c r="C128" s="218"/>
      <c r="D128" s="218"/>
      <c r="E128" s="218"/>
      <c r="F128" s="218"/>
      <c r="G128" s="218"/>
      <c r="H128" s="218"/>
      <c r="I128" s="218"/>
      <c r="J128" s="218"/>
      <c r="K128" s="218"/>
      <c r="L128" s="218"/>
      <c r="M128" s="218"/>
      <c r="N128" s="218"/>
      <c r="O128" s="218"/>
      <c r="P128" s="218"/>
      <c r="Q128" s="218"/>
      <c r="R128" s="218"/>
      <c r="S128" s="218"/>
      <c r="T128" s="218"/>
      <c r="U128" s="218"/>
      <c r="V128" s="218"/>
      <c r="W128" s="218"/>
      <c r="X128" s="218"/>
      <c r="Y128" s="218"/>
      <c r="Z128" s="219"/>
      <c r="AA128" s="56" t="str">
        <f t="shared" si="17"/>
        <v/>
      </c>
      <c r="AB128" s="95" t="str">
        <f t="shared" si="18"/>
        <v/>
      </c>
      <c r="AC128" s="95" t="str">
        <f t="shared" si="19"/>
        <v/>
      </c>
      <c r="AD128" s="95" t="str">
        <f t="shared" si="20"/>
        <v/>
      </c>
      <c r="AE128" s="228"/>
      <c r="AF128" s="229"/>
      <c r="AG128" s="230"/>
      <c r="AH128" s="31"/>
      <c r="AI128" s="27"/>
    </row>
    <row r="129" spans="1:35" ht="12.6" customHeight="1">
      <c r="A129" s="61" t="s">
        <v>109</v>
      </c>
      <c r="B129" s="217" t="s">
        <v>65</v>
      </c>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9"/>
      <c r="AA129" s="56" t="str">
        <f t="shared" si="17"/>
        <v/>
      </c>
      <c r="AB129" s="95" t="str">
        <f t="shared" si="18"/>
        <v/>
      </c>
      <c r="AC129" s="95" t="str">
        <f t="shared" si="19"/>
        <v/>
      </c>
      <c r="AD129" s="95" t="str">
        <f t="shared" si="20"/>
        <v/>
      </c>
      <c r="AE129" s="228"/>
      <c r="AF129" s="229"/>
      <c r="AG129" s="230"/>
      <c r="AH129" s="31"/>
      <c r="AI129" s="27"/>
    </row>
    <row r="130" spans="1:35" ht="12.6" customHeight="1">
      <c r="A130" s="61" t="s">
        <v>111</v>
      </c>
      <c r="B130" s="217" t="s">
        <v>186</v>
      </c>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9"/>
      <c r="AA130" s="56" t="str">
        <f t="shared" si="17"/>
        <v/>
      </c>
      <c r="AB130" s="95" t="str">
        <f t="shared" si="18"/>
        <v/>
      </c>
      <c r="AC130" s="95" t="str">
        <f t="shared" si="19"/>
        <v/>
      </c>
      <c r="AD130" s="95" t="str">
        <f t="shared" si="20"/>
        <v/>
      </c>
      <c r="AE130" s="228"/>
      <c r="AF130" s="229"/>
      <c r="AG130" s="230"/>
      <c r="AH130" s="31"/>
      <c r="AI130" s="27"/>
    </row>
    <row r="131" spans="1:35" ht="12.6" customHeight="1">
      <c r="A131" s="61" t="s">
        <v>113</v>
      </c>
      <c r="B131" s="217" t="s">
        <v>187</v>
      </c>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9"/>
      <c r="AA131" s="56" t="str">
        <f t="shared" si="17"/>
        <v/>
      </c>
      <c r="AB131" s="95" t="str">
        <f t="shared" si="18"/>
        <v/>
      </c>
      <c r="AC131" s="95" t="str">
        <f t="shared" si="19"/>
        <v/>
      </c>
      <c r="AD131" s="95" t="str">
        <f t="shared" si="20"/>
        <v/>
      </c>
      <c r="AE131" s="228"/>
      <c r="AF131" s="229"/>
      <c r="AG131" s="230"/>
      <c r="AH131" s="31"/>
      <c r="AI131" s="27"/>
    </row>
    <row r="132" spans="1:35" ht="12.6" customHeight="1" thickBot="1">
      <c r="A132" s="61" t="s">
        <v>114</v>
      </c>
      <c r="B132" s="298" t="s">
        <v>188</v>
      </c>
      <c r="C132" s="299"/>
      <c r="D132" s="299"/>
      <c r="E132" s="299"/>
      <c r="F132" s="299"/>
      <c r="G132" s="299"/>
      <c r="H132" s="299"/>
      <c r="I132" s="299"/>
      <c r="J132" s="299"/>
      <c r="K132" s="299"/>
      <c r="L132" s="299"/>
      <c r="M132" s="299"/>
      <c r="N132" s="299"/>
      <c r="O132" s="299"/>
      <c r="P132" s="299"/>
      <c r="Q132" s="299"/>
      <c r="R132" s="299"/>
      <c r="S132" s="299"/>
      <c r="T132" s="299"/>
      <c r="U132" s="299"/>
      <c r="V132" s="299"/>
      <c r="W132" s="299"/>
      <c r="X132" s="299"/>
      <c r="Y132" s="299"/>
      <c r="Z132" s="300"/>
      <c r="AA132" s="57" t="str">
        <f t="shared" si="17"/>
        <v/>
      </c>
      <c r="AB132" s="97" t="str">
        <f t="shared" si="18"/>
        <v/>
      </c>
      <c r="AC132" s="97" t="str">
        <f t="shared" si="19"/>
        <v/>
      </c>
      <c r="AD132" s="97" t="str">
        <f t="shared" si="20"/>
        <v/>
      </c>
      <c r="AE132" s="301"/>
      <c r="AF132" s="302"/>
      <c r="AG132" s="303"/>
      <c r="AH132" s="31"/>
      <c r="AI132" s="27"/>
    </row>
    <row r="133" spans="1:35" ht="12.6" customHeight="1">
      <c r="A133" s="140">
        <v>6</v>
      </c>
      <c r="B133" s="222" t="s">
        <v>68</v>
      </c>
      <c r="C133" s="223"/>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4"/>
      <c r="AH133" s="31"/>
    </row>
    <row r="134" spans="1:35" ht="12.6" customHeight="1">
      <c r="A134" s="59"/>
      <c r="B134" s="225"/>
      <c r="C134" s="226"/>
      <c r="D134" s="226"/>
      <c r="E134" s="226"/>
      <c r="F134" s="226"/>
      <c r="G134" s="226"/>
      <c r="H134" s="226"/>
      <c r="I134" s="226"/>
      <c r="J134" s="226"/>
      <c r="K134" s="226"/>
      <c r="L134" s="226"/>
      <c r="M134" s="226"/>
      <c r="N134" s="226"/>
      <c r="O134" s="226"/>
      <c r="P134" s="226"/>
      <c r="Q134" s="226"/>
      <c r="R134" s="226"/>
      <c r="S134" s="226"/>
      <c r="T134" s="226"/>
      <c r="U134" s="226"/>
      <c r="V134" s="226"/>
      <c r="W134" s="226"/>
      <c r="X134" s="226"/>
      <c r="Y134" s="226"/>
      <c r="Z134" s="227"/>
      <c r="AA134" s="134" t="str">
        <f>IF(COUNTIF($AI134, "指摘なし"), "○", "")&amp;IF(COUNTIF($AI134, "対象外"), "ー","")</f>
        <v/>
      </c>
      <c r="AB134" s="95" t="str">
        <f>IF(COUNTIF($AI134, "要重点"), "○", "")&amp;IF(COUNTIF($AI134, "対象外"), "ー","")</f>
        <v/>
      </c>
      <c r="AC134" s="95" t="str">
        <f>IF(COUNTIF($AI134, "要是正")+COUNTIF($AI134,"既存")+COUNTIF($AI134,"既存＋要是正")+COUNTIF($AI134,"既存+要重点"),"○", "")&amp;IF(COUNTIF($AI134, "対象外"), "ー","")</f>
        <v/>
      </c>
      <c r="AD134" s="95" t="str">
        <f>IF(COUNTIF($AI134, "既存")+COUNTIF($AI134,"既存+要重点"), "○", "")&amp;IF(COUNTIF($AI134, "対象外"), "ー","")</f>
        <v/>
      </c>
      <c r="AE134" s="228"/>
      <c r="AF134" s="229"/>
      <c r="AG134" s="230"/>
      <c r="AH134" s="31"/>
      <c r="AI134" s="27"/>
    </row>
    <row r="135" spans="1:35" ht="12.6" customHeight="1">
      <c r="A135" s="59"/>
      <c r="B135" s="225"/>
      <c r="C135" s="226"/>
      <c r="D135" s="226"/>
      <c r="E135" s="226"/>
      <c r="F135" s="226"/>
      <c r="G135" s="226"/>
      <c r="H135" s="226"/>
      <c r="I135" s="226"/>
      <c r="J135" s="226"/>
      <c r="K135" s="226"/>
      <c r="L135" s="226"/>
      <c r="M135" s="226"/>
      <c r="N135" s="226"/>
      <c r="O135" s="226"/>
      <c r="P135" s="226"/>
      <c r="Q135" s="226"/>
      <c r="R135" s="226"/>
      <c r="S135" s="226"/>
      <c r="T135" s="226"/>
      <c r="U135" s="226"/>
      <c r="V135" s="226"/>
      <c r="W135" s="226"/>
      <c r="X135" s="226"/>
      <c r="Y135" s="226"/>
      <c r="Z135" s="227"/>
      <c r="AA135" s="134" t="str">
        <f>IF(COUNTIF($AI135, "指摘なし"), "○", "")&amp;IF(COUNTIF($AI135, "対象外"), "ー","")</f>
        <v/>
      </c>
      <c r="AB135" s="95" t="str">
        <f>IF(COUNTIF($AI135, "要重点"), "○", "")&amp;IF(COUNTIF($AI135, "対象外"), "ー","")</f>
        <v/>
      </c>
      <c r="AC135" s="95" t="str">
        <f>IF(COUNTIF($AI135, "要是正")+COUNTIF($AI135,"既存")+COUNTIF($AI135,"既存＋要是正")+COUNTIF($AI135,"既存+要重点"),"○", "")&amp;IF(COUNTIF($AI135, "対象外"), "ー","")</f>
        <v/>
      </c>
      <c r="AD135" s="95" t="str">
        <f>IF(COUNTIF($AI135, "既存")+COUNTIF($AI135,"既存+要重点"), "○", "")&amp;IF(COUNTIF($AI135, "対象外"), "ー","")</f>
        <v/>
      </c>
      <c r="AE135" s="228"/>
      <c r="AF135" s="229"/>
      <c r="AG135" s="230"/>
      <c r="AH135" s="31"/>
      <c r="AI135" s="27"/>
    </row>
    <row r="136" spans="1:35" ht="12.6" customHeight="1" thickBot="1">
      <c r="A136" s="89"/>
      <c r="B136" s="231"/>
      <c r="C136" s="232"/>
      <c r="D136" s="232"/>
      <c r="E136" s="232"/>
      <c r="F136" s="232"/>
      <c r="G136" s="232"/>
      <c r="H136" s="232"/>
      <c r="I136" s="232"/>
      <c r="J136" s="232"/>
      <c r="K136" s="232"/>
      <c r="L136" s="232"/>
      <c r="M136" s="232"/>
      <c r="N136" s="232"/>
      <c r="O136" s="232"/>
      <c r="P136" s="232"/>
      <c r="Q136" s="232"/>
      <c r="R136" s="232"/>
      <c r="S136" s="232"/>
      <c r="T136" s="232"/>
      <c r="U136" s="232"/>
      <c r="V136" s="232"/>
      <c r="W136" s="232"/>
      <c r="X136" s="232"/>
      <c r="Y136" s="232"/>
      <c r="Z136" s="233"/>
      <c r="AA136" s="134" t="str">
        <f>IF(COUNTIF($AI136, "指摘なし"), "○", "")&amp;IF(COUNTIF($AI136, "対象外"), "ー","")</f>
        <v/>
      </c>
      <c r="AB136" s="95" t="str">
        <f>IF(COUNTIF($AI136, "要重点"), "○", "")&amp;IF(COUNTIF($AI136, "対象外"), "ー","")</f>
        <v/>
      </c>
      <c r="AC136" s="95" t="str">
        <f>IF(COUNTIF($AI136, "要是正")+COUNTIF($AI136,"既存")+COUNTIF($AI136,"既存＋要是正")+COUNTIF($AI136,"既存+要重点"),"○", "")&amp;IF(COUNTIF($AI136, "対象外"), "ー","")</f>
        <v/>
      </c>
      <c r="AD136" s="95" t="str">
        <f>IF(COUNTIF($AI136, "既存")+COUNTIF($AI136,"既存+要重点"), "○", "")&amp;IF(COUNTIF($AI136, "対象外"), "ー","")</f>
        <v/>
      </c>
      <c r="AE136" s="228"/>
      <c r="AF136" s="229"/>
      <c r="AG136" s="230"/>
      <c r="AH136" s="31"/>
      <c r="AI136" s="27"/>
    </row>
    <row r="137" spans="1:35" ht="12.6" customHeight="1">
      <c r="A137" s="257" t="s">
        <v>69</v>
      </c>
      <c r="B137" s="258"/>
      <c r="C137" s="258"/>
      <c r="D137" s="258"/>
      <c r="E137" s="259"/>
      <c r="F137" s="259"/>
      <c r="G137" s="259"/>
      <c r="H137" s="259"/>
      <c r="I137" s="259"/>
      <c r="J137" s="259"/>
      <c r="K137" s="259"/>
      <c r="L137" s="259"/>
      <c r="M137" s="259"/>
      <c r="N137" s="259"/>
      <c r="O137" s="259"/>
      <c r="P137" s="259"/>
      <c r="Q137" s="259"/>
      <c r="R137" s="259"/>
      <c r="S137" s="259"/>
      <c r="T137" s="259"/>
      <c r="U137" s="259"/>
      <c r="V137" s="259"/>
      <c r="W137" s="259"/>
      <c r="X137" s="259"/>
      <c r="Y137" s="259"/>
      <c r="Z137" s="259"/>
      <c r="AA137" s="259"/>
      <c r="AB137" s="259"/>
      <c r="AC137" s="259"/>
      <c r="AD137" s="259"/>
      <c r="AE137" s="259"/>
      <c r="AF137" s="259"/>
      <c r="AG137" s="260"/>
      <c r="AH137" s="31"/>
    </row>
    <row r="138" spans="1:35" ht="19.5" customHeight="1">
      <c r="A138" s="141" t="s">
        <v>7</v>
      </c>
      <c r="B138" s="435" t="s">
        <v>70</v>
      </c>
      <c r="C138" s="436"/>
      <c r="D138" s="436"/>
      <c r="E138" s="436"/>
      <c r="F138" s="437"/>
      <c r="G138" s="435" t="s">
        <v>71</v>
      </c>
      <c r="H138" s="436"/>
      <c r="I138" s="436"/>
      <c r="J138" s="436"/>
      <c r="K138" s="436"/>
      <c r="L138" s="436"/>
      <c r="M138" s="437"/>
      <c r="N138" s="435" t="s">
        <v>72</v>
      </c>
      <c r="O138" s="436"/>
      <c r="P138" s="436"/>
      <c r="Q138" s="436"/>
      <c r="R138" s="436"/>
      <c r="S138" s="436"/>
      <c r="T138" s="436"/>
      <c r="U138" s="436"/>
      <c r="V138" s="436"/>
      <c r="W138" s="436"/>
      <c r="X138" s="436"/>
      <c r="Y138" s="436"/>
      <c r="Z138" s="437"/>
      <c r="AA138" s="435" t="s">
        <v>73</v>
      </c>
      <c r="AB138" s="436"/>
      <c r="AC138" s="436"/>
      <c r="AD138" s="437"/>
      <c r="AE138" s="438" t="s">
        <v>74</v>
      </c>
      <c r="AF138" s="439"/>
      <c r="AG138" s="440"/>
      <c r="AH138" s="31"/>
    </row>
    <row r="139" spans="1:35" ht="19.5" customHeight="1">
      <c r="A139" s="112"/>
      <c r="B139" s="109"/>
      <c r="C139" s="115"/>
      <c r="D139" s="115"/>
      <c r="E139" s="115"/>
      <c r="F139" s="116"/>
      <c r="G139" s="109"/>
      <c r="H139" s="115"/>
      <c r="I139" s="115"/>
      <c r="J139" s="115"/>
      <c r="K139" s="115"/>
      <c r="L139" s="115"/>
      <c r="M139" s="116"/>
      <c r="N139" s="109"/>
      <c r="O139" s="115"/>
      <c r="P139" s="115"/>
      <c r="Q139" s="115"/>
      <c r="R139" s="115"/>
      <c r="S139" s="115"/>
      <c r="T139" s="115"/>
      <c r="U139" s="115"/>
      <c r="V139" s="115"/>
      <c r="W139" s="115"/>
      <c r="X139" s="115"/>
      <c r="Y139" s="115"/>
      <c r="Z139" s="116"/>
      <c r="AA139" s="109"/>
      <c r="AB139" s="115"/>
      <c r="AC139" s="115"/>
      <c r="AD139" s="116"/>
      <c r="AE139" s="113"/>
      <c r="AF139" s="114"/>
      <c r="AG139" s="110"/>
      <c r="AH139" s="31"/>
    </row>
    <row r="140" spans="1:35" ht="19.5" customHeight="1">
      <c r="A140" s="112"/>
      <c r="B140" s="109"/>
      <c r="C140" s="115"/>
      <c r="D140" s="115"/>
      <c r="E140" s="115"/>
      <c r="F140" s="116"/>
      <c r="G140" s="109"/>
      <c r="H140" s="115"/>
      <c r="I140" s="115"/>
      <c r="J140" s="115"/>
      <c r="K140" s="115"/>
      <c r="L140" s="115"/>
      <c r="M140" s="116"/>
      <c r="N140" s="109"/>
      <c r="O140" s="115"/>
      <c r="P140" s="115"/>
      <c r="Q140" s="115"/>
      <c r="R140" s="115"/>
      <c r="S140" s="115"/>
      <c r="T140" s="115"/>
      <c r="U140" s="115"/>
      <c r="V140" s="115"/>
      <c r="W140" s="115"/>
      <c r="X140" s="115"/>
      <c r="Y140" s="115"/>
      <c r="Z140" s="116"/>
      <c r="AA140" s="109"/>
      <c r="AB140" s="115"/>
      <c r="AC140" s="115"/>
      <c r="AD140" s="116"/>
      <c r="AE140" s="113"/>
      <c r="AF140" s="114"/>
      <c r="AG140" s="110"/>
      <c r="AH140" s="31"/>
    </row>
    <row r="141" spans="1:35" ht="19.5" customHeight="1">
      <c r="A141" s="112"/>
      <c r="B141" s="109"/>
      <c r="C141" s="115"/>
      <c r="D141" s="115"/>
      <c r="E141" s="115"/>
      <c r="F141" s="116"/>
      <c r="G141" s="109"/>
      <c r="H141" s="115"/>
      <c r="I141" s="115"/>
      <c r="J141" s="115"/>
      <c r="K141" s="115"/>
      <c r="L141" s="115"/>
      <c r="M141" s="116"/>
      <c r="N141" s="109"/>
      <c r="O141" s="115"/>
      <c r="P141" s="115"/>
      <c r="Q141" s="115"/>
      <c r="R141" s="115"/>
      <c r="S141" s="115"/>
      <c r="T141" s="115"/>
      <c r="U141" s="115"/>
      <c r="V141" s="115"/>
      <c r="W141" s="115"/>
      <c r="X141" s="115"/>
      <c r="Y141" s="115"/>
      <c r="Z141" s="116"/>
      <c r="AA141" s="109"/>
      <c r="AB141" s="115"/>
      <c r="AC141" s="115"/>
      <c r="AD141" s="116"/>
      <c r="AE141" s="113"/>
      <c r="AF141" s="114"/>
      <c r="AG141" s="110"/>
      <c r="AH141" s="31"/>
    </row>
    <row r="142" spans="1:35" ht="19.5" customHeight="1">
      <c r="A142" s="112"/>
      <c r="B142" s="109"/>
      <c r="C142" s="115"/>
      <c r="D142" s="115"/>
      <c r="E142" s="115"/>
      <c r="F142" s="116"/>
      <c r="G142" s="109"/>
      <c r="H142" s="115"/>
      <c r="I142" s="115"/>
      <c r="J142" s="115"/>
      <c r="K142" s="115"/>
      <c r="L142" s="115"/>
      <c r="M142" s="116"/>
      <c r="N142" s="109"/>
      <c r="O142" s="115"/>
      <c r="P142" s="115"/>
      <c r="Q142" s="115"/>
      <c r="R142" s="115"/>
      <c r="S142" s="115"/>
      <c r="T142" s="115"/>
      <c r="U142" s="115"/>
      <c r="V142" s="115"/>
      <c r="W142" s="115"/>
      <c r="X142" s="115"/>
      <c r="Y142" s="115"/>
      <c r="Z142" s="116"/>
      <c r="AA142" s="109"/>
      <c r="AB142" s="115"/>
      <c r="AC142" s="115"/>
      <c r="AD142" s="116"/>
      <c r="AE142" s="113"/>
      <c r="AF142" s="114"/>
      <c r="AG142" s="110"/>
      <c r="AH142" s="31"/>
    </row>
    <row r="143" spans="1:35" ht="19.5" customHeight="1">
      <c r="A143" s="98"/>
      <c r="B143" s="109"/>
      <c r="C143" s="100"/>
      <c r="D143" s="100"/>
      <c r="E143" s="100"/>
      <c r="F143" s="101"/>
      <c r="G143" s="109"/>
      <c r="H143" s="100"/>
      <c r="I143" s="100"/>
      <c r="J143" s="100"/>
      <c r="K143" s="100"/>
      <c r="L143" s="100"/>
      <c r="M143" s="101"/>
      <c r="N143" s="109"/>
      <c r="O143" s="100"/>
      <c r="P143" s="100"/>
      <c r="Q143" s="100"/>
      <c r="R143" s="100"/>
      <c r="S143" s="100"/>
      <c r="T143" s="100"/>
      <c r="U143" s="100"/>
      <c r="V143" s="100"/>
      <c r="W143" s="100"/>
      <c r="X143" s="100"/>
      <c r="Y143" s="100"/>
      <c r="Z143" s="101"/>
      <c r="AA143" s="109"/>
      <c r="AB143" s="100"/>
      <c r="AC143" s="100"/>
      <c r="AD143" s="101"/>
      <c r="AE143" s="99"/>
      <c r="AF143" s="102"/>
      <c r="AG143" s="110"/>
      <c r="AH143" s="31"/>
    </row>
    <row r="144" spans="1:35" ht="19.5" customHeight="1">
      <c r="A144" s="98"/>
      <c r="B144" s="109"/>
      <c r="C144" s="100"/>
      <c r="D144" s="100"/>
      <c r="E144" s="100"/>
      <c r="F144" s="101"/>
      <c r="G144" s="109"/>
      <c r="H144" s="100"/>
      <c r="I144" s="100"/>
      <c r="J144" s="100"/>
      <c r="K144" s="100"/>
      <c r="L144" s="100"/>
      <c r="M144" s="101"/>
      <c r="N144" s="109"/>
      <c r="O144" s="100"/>
      <c r="P144" s="100"/>
      <c r="Q144" s="100"/>
      <c r="R144" s="100"/>
      <c r="S144" s="100"/>
      <c r="T144" s="100"/>
      <c r="U144" s="100"/>
      <c r="V144" s="100"/>
      <c r="W144" s="100"/>
      <c r="X144" s="100"/>
      <c r="Y144" s="100"/>
      <c r="Z144" s="101"/>
      <c r="AA144" s="109"/>
      <c r="AB144" s="100"/>
      <c r="AC144" s="100"/>
      <c r="AD144" s="101"/>
      <c r="AE144" s="99"/>
      <c r="AF144" s="102"/>
      <c r="AG144" s="110"/>
      <c r="AH144" s="31"/>
    </row>
    <row r="145" spans="1:34" ht="7.5" customHeight="1">
      <c r="A145" s="234"/>
      <c r="B145" s="236"/>
      <c r="C145" s="237"/>
      <c r="D145" s="237"/>
      <c r="E145" s="237"/>
      <c r="F145" s="238"/>
      <c r="G145" s="242"/>
      <c r="H145" s="243"/>
      <c r="I145" s="243"/>
      <c r="J145" s="243"/>
      <c r="K145" s="243"/>
      <c r="L145" s="243"/>
      <c r="M145" s="244"/>
      <c r="N145" s="242"/>
      <c r="O145" s="243"/>
      <c r="P145" s="243"/>
      <c r="Q145" s="243"/>
      <c r="R145" s="243"/>
      <c r="S145" s="243"/>
      <c r="T145" s="243"/>
      <c r="U145" s="243"/>
      <c r="V145" s="243"/>
      <c r="W145" s="243"/>
      <c r="X145" s="243"/>
      <c r="Y145" s="243"/>
      <c r="Z145" s="244"/>
      <c r="AA145" s="236"/>
      <c r="AB145" s="237"/>
      <c r="AC145" s="237"/>
      <c r="AD145" s="238"/>
      <c r="AE145" s="248"/>
      <c r="AF145" s="249"/>
      <c r="AG145" s="250"/>
      <c r="AH145" s="31"/>
    </row>
    <row r="146" spans="1:34">
      <c r="A146" s="235"/>
      <c r="B146" s="239"/>
      <c r="C146" s="240"/>
      <c r="D146" s="240"/>
      <c r="E146" s="240"/>
      <c r="F146" s="241"/>
      <c r="G146" s="245"/>
      <c r="H146" s="246"/>
      <c r="I146" s="246"/>
      <c r="J146" s="246"/>
      <c r="K146" s="246"/>
      <c r="L146" s="246"/>
      <c r="M146" s="247"/>
      <c r="N146" s="245"/>
      <c r="O146" s="246"/>
      <c r="P146" s="246"/>
      <c r="Q146" s="246"/>
      <c r="R146" s="246"/>
      <c r="S146" s="246"/>
      <c r="T146" s="246"/>
      <c r="U146" s="246"/>
      <c r="V146" s="246"/>
      <c r="W146" s="246"/>
      <c r="X146" s="246"/>
      <c r="Y146" s="246"/>
      <c r="Z146" s="247"/>
      <c r="AA146" s="239"/>
      <c r="AB146" s="240"/>
      <c r="AC146" s="240"/>
      <c r="AD146" s="241"/>
      <c r="AE146" s="251"/>
      <c r="AF146" s="252"/>
      <c r="AG146" s="253"/>
      <c r="AH146" s="31"/>
    </row>
    <row r="147" spans="1:34" ht="7.5" customHeight="1">
      <c r="A147" s="234"/>
      <c r="B147" s="236"/>
      <c r="C147" s="237"/>
      <c r="D147" s="237"/>
      <c r="E147" s="237"/>
      <c r="F147" s="238"/>
      <c r="G147" s="242"/>
      <c r="H147" s="243"/>
      <c r="I147" s="243"/>
      <c r="J147" s="243"/>
      <c r="K147" s="243"/>
      <c r="L147" s="243"/>
      <c r="M147" s="244"/>
      <c r="N147" s="242"/>
      <c r="O147" s="243"/>
      <c r="P147" s="243"/>
      <c r="Q147" s="243"/>
      <c r="R147" s="243"/>
      <c r="S147" s="243"/>
      <c r="T147" s="243"/>
      <c r="U147" s="243"/>
      <c r="V147" s="243"/>
      <c r="W147" s="243"/>
      <c r="X147" s="243"/>
      <c r="Y147" s="243"/>
      <c r="Z147" s="244"/>
      <c r="AA147" s="236"/>
      <c r="AB147" s="237"/>
      <c r="AC147" s="237"/>
      <c r="AD147" s="238"/>
      <c r="AE147" s="248"/>
      <c r="AF147" s="249"/>
      <c r="AG147" s="250"/>
      <c r="AH147" s="31"/>
    </row>
    <row r="148" spans="1:34" ht="12.75" thickBot="1">
      <c r="A148" s="428"/>
      <c r="B148" s="429"/>
      <c r="C148" s="430"/>
      <c r="D148" s="430"/>
      <c r="E148" s="430"/>
      <c r="F148" s="431"/>
      <c r="G148" s="432"/>
      <c r="H148" s="433"/>
      <c r="I148" s="433"/>
      <c r="J148" s="433"/>
      <c r="K148" s="433"/>
      <c r="L148" s="433"/>
      <c r="M148" s="434"/>
      <c r="N148" s="432"/>
      <c r="O148" s="433"/>
      <c r="P148" s="433"/>
      <c r="Q148" s="433"/>
      <c r="R148" s="433"/>
      <c r="S148" s="433"/>
      <c r="T148" s="433"/>
      <c r="U148" s="433"/>
      <c r="V148" s="433"/>
      <c r="W148" s="433"/>
      <c r="X148" s="433"/>
      <c r="Y148" s="433"/>
      <c r="Z148" s="434"/>
      <c r="AA148" s="429"/>
      <c r="AB148" s="430"/>
      <c r="AC148" s="430"/>
      <c r="AD148" s="431"/>
      <c r="AE148" s="459"/>
      <c r="AF148" s="460"/>
      <c r="AG148" s="461"/>
      <c r="AH148" s="31"/>
    </row>
    <row r="149" spans="1:34">
      <c r="A149" s="145"/>
      <c r="B149" s="146"/>
      <c r="C149" s="146"/>
      <c r="D149" s="146"/>
      <c r="E149" s="146"/>
      <c r="F149" s="146"/>
      <c r="G149" s="147"/>
      <c r="H149" s="147"/>
      <c r="I149" s="147"/>
      <c r="J149" s="147"/>
      <c r="K149" s="147"/>
      <c r="L149" s="147"/>
      <c r="M149" s="147"/>
      <c r="N149" s="147"/>
      <c r="O149" s="147"/>
      <c r="P149" s="147"/>
      <c r="Q149" s="147"/>
      <c r="R149" s="147"/>
      <c r="S149" s="147"/>
      <c r="T149" s="147"/>
      <c r="U149" s="147"/>
      <c r="V149" s="147"/>
      <c r="W149" s="147"/>
      <c r="X149" s="147"/>
      <c r="Y149" s="147"/>
      <c r="Z149" s="147"/>
      <c r="AA149" s="254" t="s">
        <v>305</v>
      </c>
      <c r="AB149" s="255"/>
      <c r="AC149" s="256" t="str">
        <f>IF($AC$4=""," ",$AC$4)</f>
        <v xml:space="preserve"> </v>
      </c>
      <c r="AD149" s="256"/>
      <c r="AE149" s="256"/>
      <c r="AF149" s="256"/>
      <c r="AG149" s="256"/>
      <c r="AH149" s="31"/>
    </row>
    <row r="150" spans="1:34" ht="12.6" customHeight="1">
      <c r="A150" s="221" t="s">
        <v>75</v>
      </c>
      <c r="B150" s="221"/>
      <c r="C150" s="221"/>
      <c r="D150" s="221"/>
      <c r="E150" s="221"/>
      <c r="F150" s="221"/>
      <c r="G150" s="221"/>
      <c r="H150" s="221"/>
      <c r="I150" s="221"/>
      <c r="J150" s="221"/>
      <c r="K150" s="221"/>
      <c r="L150" s="221"/>
      <c r="M150" s="221"/>
      <c r="N150" s="221"/>
      <c r="O150" s="221"/>
      <c r="P150" s="221"/>
      <c r="Q150" s="39"/>
      <c r="R150" s="39"/>
      <c r="S150" s="39"/>
      <c r="T150" s="39"/>
      <c r="U150" s="39"/>
      <c r="V150" s="39"/>
      <c r="W150" s="39"/>
      <c r="X150" s="39"/>
      <c r="Y150" s="39"/>
      <c r="Z150" s="39"/>
      <c r="AA150" s="39"/>
      <c r="AB150" s="39"/>
      <c r="AC150" s="39"/>
      <c r="AD150" s="39"/>
      <c r="AE150" s="39"/>
      <c r="AF150" s="39"/>
      <c r="AG150" s="39"/>
      <c r="AH150" s="31"/>
    </row>
    <row r="151" spans="1:34" s="51" customFormat="1" ht="21.75" customHeight="1">
      <c r="A151" s="90" t="s">
        <v>76</v>
      </c>
      <c r="B151" s="220" t="s">
        <v>242</v>
      </c>
      <c r="C151" s="220"/>
      <c r="D151" s="220"/>
      <c r="E151" s="220"/>
      <c r="F151" s="220"/>
      <c r="G151" s="220"/>
      <c r="H151" s="220"/>
      <c r="I151" s="220"/>
      <c r="J151" s="220"/>
      <c r="K151" s="220"/>
      <c r="L151" s="220"/>
      <c r="M151" s="220"/>
      <c r="N151" s="220"/>
      <c r="O151" s="220"/>
      <c r="P151" s="220"/>
      <c r="Q151" s="220"/>
      <c r="R151" s="220"/>
      <c r="S151" s="220"/>
      <c r="T151" s="220"/>
      <c r="U151" s="220"/>
      <c r="V151" s="220"/>
      <c r="W151" s="220"/>
      <c r="X151" s="220"/>
      <c r="Y151" s="220"/>
      <c r="Z151" s="220"/>
      <c r="AA151" s="220"/>
      <c r="AB151" s="220"/>
      <c r="AC151" s="220"/>
      <c r="AD151" s="220"/>
      <c r="AE151" s="220"/>
      <c r="AF151" s="220"/>
      <c r="AG151" s="220"/>
      <c r="AH151" s="67"/>
    </row>
    <row r="152" spans="1:34" s="51" customFormat="1" ht="11.25" customHeight="1">
      <c r="A152" s="90" t="s">
        <v>77</v>
      </c>
      <c r="B152" s="220" t="s">
        <v>122</v>
      </c>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67"/>
    </row>
    <row r="153" spans="1:34" s="51" customFormat="1" ht="24.95" customHeight="1">
      <c r="A153" s="90" t="s">
        <v>78</v>
      </c>
      <c r="B153" s="220" t="s">
        <v>243</v>
      </c>
      <c r="C153" s="220"/>
      <c r="D153" s="220"/>
      <c r="E153" s="220"/>
      <c r="F153" s="220"/>
      <c r="G153" s="220"/>
      <c r="H153" s="220"/>
      <c r="I153" s="220"/>
      <c r="J153" s="220"/>
      <c r="K153" s="220"/>
      <c r="L153" s="220"/>
      <c r="M153" s="220"/>
      <c r="N153" s="220"/>
      <c r="O153" s="220"/>
      <c r="P153" s="220"/>
      <c r="Q153" s="220"/>
      <c r="R153" s="220"/>
      <c r="S153" s="220"/>
      <c r="T153" s="220"/>
      <c r="U153" s="220"/>
      <c r="V153" s="220"/>
      <c r="W153" s="220"/>
      <c r="X153" s="220"/>
      <c r="Y153" s="220"/>
      <c r="Z153" s="220"/>
      <c r="AA153" s="220"/>
      <c r="AB153" s="220"/>
      <c r="AC153" s="220"/>
      <c r="AD153" s="220"/>
      <c r="AE153" s="220"/>
      <c r="AF153" s="220"/>
      <c r="AG153" s="220"/>
      <c r="AH153" s="67"/>
    </row>
    <row r="154" spans="1:34" s="51" customFormat="1" ht="22.5" customHeight="1">
      <c r="A154" s="90" t="s">
        <v>79</v>
      </c>
      <c r="B154" s="220" t="s">
        <v>245</v>
      </c>
      <c r="C154" s="220"/>
      <c r="D154" s="220"/>
      <c r="E154" s="220"/>
      <c r="F154" s="220"/>
      <c r="G154" s="220"/>
      <c r="H154" s="220"/>
      <c r="I154" s="220"/>
      <c r="J154" s="220"/>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67"/>
    </row>
    <row r="155" spans="1:34" s="51" customFormat="1" ht="11.25" customHeight="1">
      <c r="A155" s="90" t="s">
        <v>80</v>
      </c>
      <c r="B155" s="220" t="s">
        <v>246</v>
      </c>
      <c r="C155" s="220"/>
      <c r="D155" s="220"/>
      <c r="E155" s="220"/>
      <c r="F155" s="220"/>
      <c r="G155" s="220"/>
      <c r="H155" s="220"/>
      <c r="I155" s="220"/>
      <c r="J155" s="220"/>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67"/>
    </row>
    <row r="156" spans="1:34" s="51" customFormat="1" ht="33" customHeight="1">
      <c r="A156" s="90" t="s">
        <v>81</v>
      </c>
      <c r="B156" s="220" t="s">
        <v>247</v>
      </c>
      <c r="C156" s="220"/>
      <c r="D156" s="220"/>
      <c r="E156" s="220"/>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220"/>
      <c r="AD156" s="220"/>
      <c r="AE156" s="220"/>
      <c r="AF156" s="220"/>
      <c r="AG156" s="220"/>
      <c r="AH156" s="67"/>
    </row>
    <row r="157" spans="1:34" s="51" customFormat="1" ht="21.75" customHeight="1">
      <c r="A157" s="90" t="s">
        <v>82</v>
      </c>
      <c r="B157" s="220" t="s">
        <v>248</v>
      </c>
      <c r="C157" s="220"/>
      <c r="D157" s="220"/>
      <c r="E157" s="220"/>
      <c r="F157" s="220"/>
      <c r="G157" s="220"/>
      <c r="H157" s="220"/>
      <c r="I157" s="220"/>
      <c r="J157" s="220"/>
      <c r="K157" s="220"/>
      <c r="L157" s="220"/>
      <c r="M157" s="220"/>
      <c r="N157" s="220"/>
      <c r="O157" s="220"/>
      <c r="P157" s="220"/>
      <c r="Q157" s="220"/>
      <c r="R157" s="220"/>
      <c r="S157" s="220"/>
      <c r="T157" s="220"/>
      <c r="U157" s="220"/>
      <c r="V157" s="220"/>
      <c r="W157" s="220"/>
      <c r="X157" s="220"/>
      <c r="Y157" s="220"/>
      <c r="Z157" s="220"/>
      <c r="AA157" s="220"/>
      <c r="AB157" s="220"/>
      <c r="AC157" s="220"/>
      <c r="AD157" s="220"/>
      <c r="AE157" s="220"/>
      <c r="AF157" s="220"/>
      <c r="AG157" s="220"/>
      <c r="AH157" s="67"/>
    </row>
    <row r="158" spans="1:34" s="51" customFormat="1" ht="11.25" customHeight="1">
      <c r="A158" s="90" t="s">
        <v>83</v>
      </c>
      <c r="B158" s="220" t="s">
        <v>84</v>
      </c>
      <c r="C158" s="220"/>
      <c r="D158" s="220"/>
      <c r="E158" s="220"/>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20"/>
      <c r="AB158" s="220"/>
      <c r="AC158" s="220"/>
      <c r="AD158" s="220"/>
      <c r="AE158" s="220"/>
      <c r="AF158" s="220"/>
      <c r="AG158" s="220"/>
      <c r="AH158" s="67"/>
    </row>
    <row r="159" spans="1:34" s="51" customFormat="1" ht="21.75" customHeight="1">
      <c r="A159" s="90" t="s">
        <v>85</v>
      </c>
      <c r="B159" s="262" t="s">
        <v>238</v>
      </c>
      <c r="C159" s="262"/>
      <c r="D159" s="262"/>
      <c r="E159" s="262"/>
      <c r="F159" s="262"/>
      <c r="G159" s="262"/>
      <c r="H159" s="262"/>
      <c r="I159" s="262"/>
      <c r="J159" s="262"/>
      <c r="K159" s="262"/>
      <c r="L159" s="262"/>
      <c r="M159" s="262"/>
      <c r="N159" s="262"/>
      <c r="O159" s="262"/>
      <c r="P159" s="262"/>
      <c r="Q159" s="262"/>
      <c r="R159" s="262"/>
      <c r="S159" s="262"/>
      <c r="T159" s="262"/>
      <c r="U159" s="262"/>
      <c r="V159" s="262"/>
      <c r="W159" s="262"/>
      <c r="X159" s="262"/>
      <c r="Y159" s="262"/>
      <c r="Z159" s="262"/>
      <c r="AA159" s="262"/>
      <c r="AB159" s="262"/>
      <c r="AC159" s="262"/>
      <c r="AD159" s="262"/>
      <c r="AE159" s="262"/>
      <c r="AF159" s="262"/>
      <c r="AG159" s="262"/>
      <c r="AH159" s="67"/>
    </row>
    <row r="160" spans="1:34" s="51" customFormat="1" ht="21.75" customHeight="1">
      <c r="A160" s="90" t="s">
        <v>86</v>
      </c>
      <c r="B160" s="220" t="s">
        <v>244</v>
      </c>
      <c r="C160" s="22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c r="Z160" s="220"/>
      <c r="AA160" s="220"/>
      <c r="AB160" s="220"/>
      <c r="AC160" s="220"/>
      <c r="AD160" s="220"/>
      <c r="AE160" s="220"/>
      <c r="AF160" s="220"/>
      <c r="AG160" s="220"/>
      <c r="AH160" s="67"/>
    </row>
    <row r="161" spans="1:34" s="51" customFormat="1" ht="11.25" customHeight="1">
      <c r="A161" s="90" t="s">
        <v>87</v>
      </c>
      <c r="B161" s="263" t="s">
        <v>249</v>
      </c>
      <c r="C161" s="263"/>
      <c r="D161" s="263"/>
      <c r="E161" s="263"/>
      <c r="F161" s="263"/>
      <c r="G161" s="263"/>
      <c r="H161" s="263"/>
      <c r="I161" s="263"/>
      <c r="J161" s="263"/>
      <c r="K161" s="263"/>
      <c r="L161" s="263"/>
      <c r="M161" s="263"/>
      <c r="N161" s="263"/>
      <c r="O161" s="263"/>
      <c r="P161" s="263"/>
      <c r="Q161" s="263"/>
      <c r="R161" s="263"/>
      <c r="S161" s="263"/>
      <c r="T161" s="263"/>
      <c r="U161" s="263"/>
      <c r="V161" s="263"/>
      <c r="W161" s="263"/>
      <c r="X161" s="263"/>
      <c r="Y161" s="263"/>
      <c r="Z161" s="263"/>
      <c r="AA161" s="263"/>
      <c r="AB161" s="263"/>
      <c r="AC161" s="263"/>
      <c r="AD161" s="263"/>
      <c r="AE161" s="263"/>
      <c r="AF161" s="263"/>
      <c r="AG161" s="263"/>
      <c r="AH161" s="67"/>
    </row>
    <row r="162" spans="1:34" s="51" customFormat="1" ht="44.25" customHeight="1">
      <c r="A162" s="90" t="s">
        <v>88</v>
      </c>
      <c r="B162" s="220" t="s">
        <v>250</v>
      </c>
      <c r="C162" s="220"/>
      <c r="D162" s="220"/>
      <c r="E162" s="220"/>
      <c r="F162" s="220"/>
      <c r="G162" s="220"/>
      <c r="H162" s="220"/>
      <c r="I162" s="220"/>
      <c r="J162" s="220"/>
      <c r="K162" s="220"/>
      <c r="L162" s="220"/>
      <c r="M162" s="220"/>
      <c r="N162" s="220"/>
      <c r="O162" s="220"/>
      <c r="P162" s="220"/>
      <c r="Q162" s="220"/>
      <c r="R162" s="220"/>
      <c r="S162" s="220"/>
      <c r="T162" s="220"/>
      <c r="U162" s="220"/>
      <c r="V162" s="220"/>
      <c r="W162" s="220"/>
      <c r="X162" s="220"/>
      <c r="Y162" s="220"/>
      <c r="Z162" s="220"/>
      <c r="AA162" s="220"/>
      <c r="AB162" s="220"/>
      <c r="AC162" s="220"/>
      <c r="AD162" s="220"/>
      <c r="AE162" s="220"/>
      <c r="AF162" s="220"/>
      <c r="AG162" s="220"/>
      <c r="AH162" s="67"/>
    </row>
    <row r="163" spans="1:34" s="51" customFormat="1" ht="11.25" customHeight="1">
      <c r="A163" s="90" t="s">
        <v>89</v>
      </c>
      <c r="B163" s="220" t="s">
        <v>251</v>
      </c>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E163" s="220"/>
      <c r="AF163" s="220"/>
      <c r="AG163" s="220"/>
      <c r="AH163" s="67"/>
    </row>
    <row r="164" spans="1:34" s="51" customFormat="1" ht="33" customHeight="1">
      <c r="A164" s="91" t="s">
        <v>90</v>
      </c>
      <c r="B164" s="220" t="s">
        <v>252</v>
      </c>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67"/>
    </row>
    <row r="165" spans="1:34" s="51" customFormat="1" ht="264" customHeight="1">
      <c r="A165" s="90" t="s">
        <v>91</v>
      </c>
      <c r="B165" s="220" t="s">
        <v>253</v>
      </c>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c r="AE165" s="220"/>
      <c r="AF165" s="220"/>
      <c r="AG165" s="220"/>
      <c r="AH165" s="67"/>
    </row>
    <row r="166" spans="1:34" s="51" customFormat="1" ht="270" customHeight="1">
      <c r="A166" s="90" t="s">
        <v>92</v>
      </c>
      <c r="B166" s="261" t="s">
        <v>254</v>
      </c>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row>
    <row r="167" spans="1:34" s="51" customFormat="1" ht="21.75" customHeight="1">
      <c r="A167" s="90" t="s">
        <v>93</v>
      </c>
      <c r="B167" s="220" t="s">
        <v>255</v>
      </c>
      <c r="C167" s="220"/>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c r="AG167" s="220"/>
    </row>
    <row r="168" spans="1:34" s="51" customFormat="1" ht="33.75" customHeight="1">
      <c r="A168" s="90" t="s">
        <v>94</v>
      </c>
      <c r="B168" s="220" t="s">
        <v>256</v>
      </c>
      <c r="C168" s="220"/>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row>
    <row r="169" spans="1:34" s="51" customFormat="1" ht="12" customHeight="1">
      <c r="A169" s="90" t="s">
        <v>95</v>
      </c>
      <c r="B169" s="220" t="s">
        <v>257</v>
      </c>
      <c r="C169" s="220"/>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row>
    <row r="170" spans="1:34" s="51" customFormat="1" ht="33" customHeight="1">
      <c r="A170" s="90" t="s">
        <v>96</v>
      </c>
      <c r="B170" s="220" t="s">
        <v>258</v>
      </c>
      <c r="C170" s="22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row>
    <row r="171" spans="1:34" s="51" customFormat="1" ht="33" customHeight="1">
      <c r="A171" s="92" t="s">
        <v>189</v>
      </c>
      <c r="B171" s="220" t="s">
        <v>259</v>
      </c>
      <c r="C171" s="220"/>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row>
    <row r="172" spans="1:34" s="51" customFormat="1" ht="22.5" customHeight="1">
      <c r="A172" s="90" t="s">
        <v>190</v>
      </c>
      <c r="B172" s="220" t="s">
        <v>260</v>
      </c>
      <c r="C172" s="220"/>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c r="AG172" s="220"/>
    </row>
    <row r="173" spans="1:34" s="51" customFormat="1" ht="12.75" customHeight="1">
      <c r="A173" s="90" t="s">
        <v>191</v>
      </c>
      <c r="B173" s="220" t="s">
        <v>261</v>
      </c>
      <c r="C173" s="220"/>
      <c r="D173" s="220"/>
      <c r="E173" s="220"/>
      <c r="F173" s="220"/>
      <c r="G173" s="220"/>
      <c r="H173" s="220"/>
      <c r="I173" s="220"/>
      <c r="J173" s="220"/>
      <c r="K173" s="220"/>
      <c r="L173" s="220"/>
      <c r="M173" s="220"/>
      <c r="N173" s="220"/>
      <c r="O173" s="220"/>
      <c r="P173" s="220"/>
      <c r="Q173" s="220"/>
      <c r="R173" s="220"/>
      <c r="S173" s="220"/>
      <c r="T173" s="220"/>
      <c r="U173" s="220"/>
      <c r="V173" s="220"/>
      <c r="W173" s="220"/>
      <c r="X173" s="220"/>
      <c r="Y173" s="220"/>
      <c r="Z173" s="220"/>
      <c r="AA173" s="220"/>
      <c r="AB173" s="220"/>
      <c r="AC173" s="220"/>
      <c r="AD173" s="220"/>
      <c r="AE173" s="220"/>
      <c r="AF173" s="220"/>
      <c r="AG173" s="220"/>
    </row>
    <row r="174" spans="1:34" s="51" customFormat="1" ht="12" customHeight="1">
      <c r="A174" s="90" t="s">
        <v>192</v>
      </c>
      <c r="B174" s="220" t="s">
        <v>262</v>
      </c>
      <c r="C174" s="220"/>
      <c r="D174" s="220"/>
      <c r="E174" s="220"/>
      <c r="F174" s="220"/>
      <c r="G174" s="220"/>
      <c r="H174" s="220"/>
      <c r="I174" s="220"/>
      <c r="J174" s="220"/>
      <c r="K174" s="220"/>
      <c r="L174" s="220"/>
      <c r="M174" s="220"/>
      <c r="N174" s="220"/>
      <c r="O174" s="220"/>
      <c r="P174" s="220"/>
      <c r="Q174" s="220"/>
      <c r="R174" s="220"/>
      <c r="S174" s="220"/>
      <c r="T174" s="220"/>
      <c r="U174" s="220"/>
      <c r="V174" s="220"/>
      <c r="W174" s="220"/>
      <c r="X174" s="220"/>
      <c r="Y174" s="220"/>
      <c r="Z174" s="220"/>
      <c r="AA174" s="220"/>
      <c r="AB174" s="220"/>
      <c r="AC174" s="220"/>
      <c r="AD174" s="220"/>
      <c r="AE174" s="220"/>
      <c r="AF174" s="220"/>
      <c r="AG174" s="220"/>
    </row>
    <row r="175" spans="1:34" s="51" customFormat="1" ht="11.25" customHeight="1">
      <c r="A175" s="90" t="s">
        <v>123</v>
      </c>
      <c r="B175" s="220" t="s">
        <v>263</v>
      </c>
      <c r="C175" s="220"/>
      <c r="D175" s="220"/>
      <c r="E175" s="220"/>
      <c r="F175" s="220"/>
      <c r="G175" s="220"/>
      <c r="H175" s="220"/>
      <c r="I175" s="220"/>
      <c r="J175" s="220"/>
      <c r="K175" s="220"/>
      <c r="L175" s="220"/>
      <c r="M175" s="220"/>
      <c r="N175" s="220"/>
      <c r="O175" s="220"/>
      <c r="P175" s="220"/>
      <c r="Q175" s="220"/>
      <c r="R175" s="220"/>
      <c r="S175" s="220"/>
      <c r="T175" s="220"/>
      <c r="U175" s="220"/>
      <c r="V175" s="220"/>
      <c r="W175" s="220"/>
      <c r="X175" s="220"/>
      <c r="Y175" s="220"/>
      <c r="Z175" s="220"/>
      <c r="AA175" s="220"/>
      <c r="AB175" s="220"/>
      <c r="AC175" s="220"/>
      <c r="AD175" s="220"/>
      <c r="AE175" s="220"/>
      <c r="AF175" s="220"/>
      <c r="AG175" s="220"/>
    </row>
    <row r="176" spans="1:34" s="53" customFormat="1" ht="31.15" customHeight="1">
      <c r="A176" s="90" t="s">
        <v>193</v>
      </c>
      <c r="B176" s="220" t="s">
        <v>264</v>
      </c>
      <c r="C176" s="220"/>
      <c r="D176" s="220"/>
      <c r="E176" s="220"/>
      <c r="F176" s="220"/>
      <c r="G176" s="220"/>
      <c r="H176" s="220"/>
      <c r="I176" s="220"/>
      <c r="J176" s="220"/>
      <c r="K176" s="220"/>
      <c r="L176" s="220"/>
      <c r="M176" s="220"/>
      <c r="N176" s="220"/>
      <c r="O176" s="220"/>
      <c r="P176" s="220"/>
      <c r="Q176" s="220"/>
      <c r="R176" s="220"/>
      <c r="S176" s="220"/>
      <c r="T176" s="220"/>
      <c r="U176" s="220"/>
      <c r="V176" s="220"/>
      <c r="W176" s="220"/>
      <c r="X176" s="220"/>
      <c r="Y176" s="220"/>
      <c r="Z176" s="220"/>
      <c r="AA176" s="220"/>
      <c r="AB176" s="220"/>
      <c r="AC176" s="220"/>
      <c r="AD176" s="220"/>
      <c r="AE176" s="220"/>
      <c r="AF176" s="220"/>
      <c r="AG176" s="220"/>
    </row>
    <row r="177" spans="1:33" s="53" customFormat="1" ht="48" customHeight="1">
      <c r="A177" s="90" t="s">
        <v>194</v>
      </c>
      <c r="B177" s="220" t="s">
        <v>198</v>
      </c>
      <c r="C177" s="220"/>
      <c r="D177" s="220"/>
      <c r="E177" s="220"/>
      <c r="F177" s="220"/>
      <c r="G177" s="220"/>
      <c r="H177" s="220"/>
      <c r="I177" s="220"/>
      <c r="J177" s="220"/>
      <c r="K177" s="220"/>
      <c r="L177" s="220"/>
      <c r="M177" s="220"/>
      <c r="N177" s="220"/>
      <c r="O177" s="220"/>
      <c r="P177" s="220"/>
      <c r="Q177" s="220"/>
      <c r="R177" s="220"/>
      <c r="S177" s="220"/>
      <c r="T177" s="220"/>
      <c r="U177" s="220"/>
      <c r="V177" s="220"/>
      <c r="W177" s="220"/>
      <c r="X177" s="220"/>
      <c r="Y177" s="220"/>
      <c r="Z177" s="220"/>
      <c r="AA177" s="220"/>
      <c r="AB177" s="220"/>
      <c r="AC177" s="220"/>
      <c r="AD177" s="220"/>
      <c r="AE177" s="220"/>
      <c r="AF177" s="220"/>
      <c r="AG177" s="220"/>
    </row>
    <row r="178" spans="1:33" s="53" customFormat="1" ht="43.5" customHeight="1">
      <c r="A178" s="90" t="s">
        <v>195</v>
      </c>
      <c r="B178" s="220" t="s">
        <v>265</v>
      </c>
      <c r="C178" s="220"/>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c r="Z178" s="220"/>
      <c r="AA178" s="220"/>
      <c r="AB178" s="220"/>
      <c r="AC178" s="220"/>
      <c r="AD178" s="220"/>
      <c r="AE178" s="220"/>
      <c r="AF178" s="220"/>
      <c r="AG178" s="220"/>
    </row>
    <row r="179" spans="1:33" ht="11.25" customHeight="1">
      <c r="A179" s="93"/>
      <c r="B179" s="220"/>
      <c r="C179" s="220"/>
      <c r="D179" s="220"/>
      <c r="E179" s="220"/>
      <c r="F179" s="220"/>
      <c r="G179" s="220"/>
      <c r="H179" s="220"/>
      <c r="I179" s="220"/>
      <c r="J179" s="220"/>
      <c r="K179" s="220"/>
      <c r="L179" s="220"/>
      <c r="M179" s="220"/>
      <c r="N179" s="220"/>
      <c r="O179" s="220"/>
      <c r="P179" s="220"/>
      <c r="Q179" s="220"/>
      <c r="R179" s="220"/>
      <c r="S179" s="220"/>
      <c r="T179" s="220"/>
      <c r="U179" s="220"/>
      <c r="V179" s="220"/>
      <c r="W179" s="220"/>
      <c r="X179" s="220"/>
      <c r="Y179" s="220"/>
      <c r="Z179" s="220"/>
      <c r="AA179" s="220"/>
      <c r="AB179" s="220"/>
      <c r="AC179" s="220"/>
      <c r="AD179" s="220"/>
      <c r="AE179" s="220"/>
      <c r="AF179" s="220"/>
      <c r="AG179" s="220"/>
    </row>
    <row r="180" spans="1:33" ht="11.25" customHeight="1">
      <c r="A180" s="94"/>
      <c r="B180" s="264"/>
      <c r="C180" s="264"/>
      <c r="D180" s="264"/>
      <c r="E180" s="264"/>
      <c r="F180" s="264"/>
      <c r="G180" s="264"/>
      <c r="H180" s="264"/>
      <c r="I180" s="264"/>
      <c r="J180" s="264"/>
      <c r="K180" s="264"/>
      <c r="L180" s="264"/>
      <c r="M180" s="264"/>
      <c r="N180" s="264"/>
      <c r="O180" s="264"/>
      <c r="P180" s="264"/>
      <c r="Q180" s="264"/>
      <c r="R180" s="264"/>
      <c r="S180" s="264"/>
      <c r="T180" s="264"/>
      <c r="U180" s="264"/>
      <c r="V180" s="264"/>
      <c r="W180" s="264"/>
      <c r="X180" s="264"/>
      <c r="Y180" s="264"/>
      <c r="Z180" s="264"/>
      <c r="AA180" s="264"/>
      <c r="AB180" s="264"/>
      <c r="AC180" s="264"/>
      <c r="AD180" s="264"/>
      <c r="AE180" s="264"/>
      <c r="AF180" s="264"/>
      <c r="AG180" s="264"/>
    </row>
    <row r="181" spans="1:33" ht="11.25" customHeight="1">
      <c r="A181" s="68"/>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70"/>
      <c r="AA181" s="70"/>
      <c r="AB181" s="70"/>
      <c r="AC181" s="70"/>
      <c r="AD181" s="70"/>
      <c r="AE181" s="70"/>
      <c r="AF181" s="70"/>
      <c r="AG181" s="68"/>
    </row>
    <row r="182" spans="1:33" ht="11.25" customHeight="1">
      <c r="A182" s="68"/>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70"/>
      <c r="AA182" s="70"/>
      <c r="AB182" s="70"/>
      <c r="AC182" s="70"/>
      <c r="AD182" s="70"/>
      <c r="AE182" s="70"/>
      <c r="AF182" s="70"/>
      <c r="AG182" s="68"/>
    </row>
    <row r="183" spans="1:33" ht="11.25" customHeight="1">
      <c r="A183" s="68"/>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70"/>
      <c r="AA183" s="70"/>
      <c r="AB183" s="70"/>
      <c r="AC183" s="70"/>
      <c r="AD183" s="70"/>
      <c r="AE183" s="70"/>
      <c r="AF183" s="70"/>
      <c r="AG183" s="68"/>
    </row>
    <row r="184" spans="1:33" ht="11.25" customHeight="1">
      <c r="A184" s="68"/>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70"/>
      <c r="AA184" s="70"/>
      <c r="AB184" s="70"/>
      <c r="AC184" s="70"/>
      <c r="AD184" s="70"/>
      <c r="AE184" s="70"/>
      <c r="AF184" s="70"/>
      <c r="AG184" s="68"/>
    </row>
    <row r="185" spans="1:33" ht="11.25" customHeight="1">
      <c r="A185" s="68"/>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70"/>
      <c r="AA185" s="70"/>
      <c r="AB185" s="70"/>
      <c r="AC185" s="70"/>
      <c r="AD185" s="70"/>
      <c r="AE185" s="70"/>
      <c r="AF185" s="70"/>
      <c r="AG185" s="68"/>
    </row>
    <row r="186" spans="1:33" ht="11.25" customHeight="1">
      <c r="A186" s="68"/>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70"/>
      <c r="AA186" s="70"/>
      <c r="AB186" s="70"/>
      <c r="AC186" s="70"/>
      <c r="AD186" s="70"/>
      <c r="AE186" s="70"/>
      <c r="AF186" s="70"/>
      <c r="AG186" s="68"/>
    </row>
    <row r="187" spans="1:33" ht="11.25" customHeight="1">
      <c r="A187" s="68"/>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70"/>
      <c r="AA187" s="70"/>
      <c r="AB187" s="70"/>
      <c r="AC187" s="70"/>
      <c r="AD187" s="70"/>
      <c r="AE187" s="70"/>
      <c r="AF187" s="70"/>
      <c r="AG187" s="68"/>
    </row>
    <row r="188" spans="1:33" ht="11.25" customHeight="1">
      <c r="A188" s="68"/>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70"/>
      <c r="AA188" s="70"/>
      <c r="AB188" s="70"/>
      <c r="AC188" s="70"/>
      <c r="AD188" s="70"/>
      <c r="AE188" s="70"/>
      <c r="AF188" s="70"/>
      <c r="AG188" s="68"/>
    </row>
    <row r="189" spans="1:33" ht="23.25" customHeight="1">
      <c r="A189" s="68"/>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70"/>
      <c r="AA189" s="70"/>
      <c r="AB189" s="70"/>
      <c r="AC189" s="70"/>
      <c r="AD189" s="70"/>
      <c r="AE189" s="70"/>
      <c r="AF189" s="70"/>
      <c r="AG189" s="68"/>
    </row>
    <row r="190" spans="1:33" ht="11.25" customHeight="1">
      <c r="A190" s="68"/>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70"/>
      <c r="AA190" s="70"/>
      <c r="AB190" s="70"/>
      <c r="AC190" s="70"/>
      <c r="AD190" s="70"/>
      <c r="AE190" s="70"/>
      <c r="AF190" s="70"/>
      <c r="AG190" s="68"/>
    </row>
    <row r="191" spans="1:33" ht="11.25" customHeight="1">
      <c r="A191" s="68"/>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70"/>
      <c r="AA191" s="70"/>
      <c r="AB191" s="70"/>
      <c r="AC191" s="70"/>
      <c r="AD191" s="70"/>
      <c r="AE191" s="70"/>
      <c r="AF191" s="70"/>
      <c r="AG191" s="68"/>
    </row>
    <row r="192" spans="1:33" ht="11.25" customHeight="1">
      <c r="A192" s="68"/>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70"/>
      <c r="AA192" s="70"/>
      <c r="AB192" s="70"/>
      <c r="AC192" s="70"/>
      <c r="AD192" s="70"/>
      <c r="AE192" s="70"/>
      <c r="AF192" s="70"/>
      <c r="AG192" s="68"/>
    </row>
    <row r="193" spans="1:33" ht="11.25" customHeight="1">
      <c r="A193" s="68"/>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70"/>
      <c r="AA193" s="70"/>
      <c r="AB193" s="70"/>
      <c r="AC193" s="70"/>
      <c r="AD193" s="70"/>
      <c r="AE193" s="70"/>
      <c r="AF193" s="70"/>
      <c r="AG193" s="68"/>
    </row>
    <row r="194" spans="1:33" ht="11.25" customHeight="1">
      <c r="A194" s="68"/>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70"/>
      <c r="AA194" s="70"/>
      <c r="AB194" s="70"/>
      <c r="AC194" s="70"/>
      <c r="AD194" s="70"/>
      <c r="AE194" s="70"/>
      <c r="AF194" s="70"/>
      <c r="AG194" s="68"/>
    </row>
    <row r="195" spans="1:33" ht="11.25" customHeight="1">
      <c r="A195" s="68"/>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70"/>
      <c r="AA195" s="70"/>
      <c r="AB195" s="70"/>
      <c r="AC195" s="70"/>
      <c r="AD195" s="70"/>
      <c r="AE195" s="70"/>
      <c r="AF195" s="70"/>
      <c r="AG195" s="68"/>
    </row>
    <row r="196" spans="1:33" ht="11.25" customHeight="1">
      <c r="A196" s="68"/>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70"/>
      <c r="AA196" s="70"/>
      <c r="AB196" s="70"/>
      <c r="AC196" s="70"/>
      <c r="AD196" s="70"/>
      <c r="AE196" s="70"/>
      <c r="AF196" s="70"/>
      <c r="AG196" s="68"/>
    </row>
    <row r="197" spans="1:33" ht="11.25" customHeight="1"/>
    <row r="198" spans="1:33" ht="11.25" customHeight="1"/>
    <row r="199" spans="1:33" ht="11.25" customHeight="1"/>
    <row r="200" spans="1:33" ht="11.25" customHeight="1"/>
    <row r="201" spans="1:33" ht="11.25" customHeight="1"/>
    <row r="202" spans="1:33" ht="11.25" customHeight="1"/>
    <row r="203" spans="1:33" ht="11.25" customHeight="1"/>
    <row r="204" spans="1:33" ht="11.25" customHeight="1"/>
    <row r="205" spans="1:33" ht="11.25" customHeight="1"/>
    <row r="206" spans="1:33" ht="11.25" customHeight="1"/>
    <row r="207" spans="1:33" ht="11.25" customHeight="1"/>
    <row r="208" spans="1:33" ht="11.25" customHeight="1"/>
    <row r="209" spans="1:33" ht="12" customHeight="1"/>
    <row r="210" spans="1:33" ht="19.5" customHeight="1"/>
    <row r="211" spans="1:33" ht="19.5" customHeight="1"/>
    <row r="212" spans="1:33" ht="19.5" customHeight="1"/>
    <row r="213" spans="1:33" ht="19.5" customHeight="1"/>
    <row r="214" spans="1:33" ht="19.5" customHeight="1"/>
    <row r="215" spans="1:33" ht="19.5" customHeight="1"/>
    <row r="217" spans="1:33" s="51" customFormat="1" ht="12" customHeight="1">
      <c r="A217" s="5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54"/>
      <c r="AA217" s="54"/>
      <c r="AB217" s="54"/>
      <c r="AC217" s="54"/>
      <c r="AD217" s="54"/>
      <c r="AE217" s="54"/>
      <c r="AF217" s="54"/>
      <c r="AG217" s="55"/>
    </row>
    <row r="218" spans="1:33" s="51" customFormat="1" ht="24" customHeight="1">
      <c r="A218" s="5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54"/>
      <c r="AA218" s="54"/>
      <c r="AB218" s="54"/>
      <c r="AC218" s="54"/>
      <c r="AD218" s="54"/>
      <c r="AE218" s="54"/>
      <c r="AF218" s="54"/>
      <c r="AG218" s="55"/>
    </row>
    <row r="219" spans="1:33" s="51" customFormat="1" ht="12" customHeight="1">
      <c r="A219" s="5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54"/>
      <c r="AA219" s="54"/>
      <c r="AB219" s="54"/>
      <c r="AC219" s="54"/>
      <c r="AD219" s="54"/>
      <c r="AE219" s="54"/>
      <c r="AF219" s="54"/>
      <c r="AG219" s="55"/>
    </row>
    <row r="220" spans="1:33" s="51" customFormat="1" ht="24" customHeight="1">
      <c r="A220" s="5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54"/>
      <c r="AA220" s="54"/>
      <c r="AB220" s="54"/>
      <c r="AC220" s="54"/>
      <c r="AD220" s="54"/>
      <c r="AE220" s="54"/>
      <c r="AF220" s="54"/>
      <c r="AG220" s="55"/>
    </row>
    <row r="221" spans="1:33" s="51" customFormat="1" ht="24" customHeight="1">
      <c r="A221" s="5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54"/>
      <c r="AA221" s="54"/>
      <c r="AB221" s="54"/>
      <c r="AC221" s="54"/>
      <c r="AD221" s="54"/>
      <c r="AE221" s="54"/>
      <c r="AF221" s="54"/>
      <c r="AG221" s="55"/>
    </row>
    <row r="222" spans="1:33" s="51" customFormat="1" ht="12" customHeight="1">
      <c r="A222" s="5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54"/>
      <c r="AA222" s="54"/>
      <c r="AB222" s="54"/>
      <c r="AC222" s="54"/>
      <c r="AD222" s="54"/>
      <c r="AE222" s="54"/>
      <c r="AF222" s="54"/>
      <c r="AG222" s="55"/>
    </row>
    <row r="223" spans="1:33" s="51" customFormat="1" ht="36" customHeight="1">
      <c r="A223" s="5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54"/>
      <c r="AA223" s="54"/>
      <c r="AB223" s="54"/>
      <c r="AC223" s="54"/>
      <c r="AD223" s="54"/>
      <c r="AE223" s="54"/>
      <c r="AF223" s="54"/>
      <c r="AG223" s="55"/>
    </row>
    <row r="224" spans="1:33" s="51" customFormat="1" ht="24" customHeight="1">
      <c r="A224" s="5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54"/>
      <c r="AA224" s="54"/>
      <c r="AB224" s="54"/>
      <c r="AC224" s="54"/>
      <c r="AD224" s="54"/>
      <c r="AE224" s="54"/>
      <c r="AF224" s="54"/>
      <c r="AG224" s="55"/>
    </row>
    <row r="225" spans="1:33" s="51" customFormat="1" ht="12" customHeight="1">
      <c r="A225" s="5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54"/>
      <c r="AA225" s="54"/>
      <c r="AB225" s="54"/>
      <c r="AC225" s="54"/>
      <c r="AD225" s="54"/>
      <c r="AE225" s="54"/>
      <c r="AF225" s="54"/>
      <c r="AG225" s="55"/>
    </row>
    <row r="226" spans="1:33" s="51" customFormat="1" ht="24" customHeight="1">
      <c r="A226" s="5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54"/>
      <c r="AA226" s="54"/>
      <c r="AB226" s="54"/>
      <c r="AC226" s="54"/>
      <c r="AD226" s="54"/>
      <c r="AE226" s="54"/>
      <c r="AF226" s="54"/>
      <c r="AG226" s="55"/>
    </row>
    <row r="227" spans="1:33" s="51" customFormat="1" ht="24" customHeight="1">
      <c r="A227" s="5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54"/>
      <c r="AA227" s="54"/>
      <c r="AB227" s="54"/>
      <c r="AC227" s="54"/>
      <c r="AD227" s="54"/>
      <c r="AE227" s="54"/>
      <c r="AF227" s="54"/>
      <c r="AG227" s="55"/>
    </row>
    <row r="228" spans="1:33" s="51" customFormat="1" ht="12" customHeight="1">
      <c r="A228" s="5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54"/>
      <c r="AA228" s="54"/>
      <c r="AB228" s="54"/>
      <c r="AC228" s="54"/>
      <c r="AD228" s="54"/>
      <c r="AE228" s="54"/>
      <c r="AF228" s="54"/>
      <c r="AG228" s="55"/>
    </row>
    <row r="229" spans="1:33" s="51" customFormat="1" ht="48" customHeight="1">
      <c r="A229" s="5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54"/>
      <c r="AA229" s="54"/>
      <c r="AB229" s="54"/>
      <c r="AC229" s="54"/>
      <c r="AD229" s="54"/>
      <c r="AE229" s="54"/>
      <c r="AF229" s="54"/>
      <c r="AG229" s="55"/>
    </row>
    <row r="230" spans="1:33" s="51" customFormat="1" ht="12" customHeight="1">
      <c r="A230" s="5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54"/>
      <c r="AA230" s="54"/>
      <c r="AB230" s="54"/>
      <c r="AC230" s="54"/>
      <c r="AD230" s="54"/>
      <c r="AE230" s="54"/>
      <c r="AF230" s="54"/>
      <c r="AG230" s="55"/>
    </row>
    <row r="231" spans="1:33" s="51" customFormat="1" ht="36" customHeight="1">
      <c r="A231" s="5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54"/>
      <c r="AA231" s="54"/>
      <c r="AB231" s="54"/>
      <c r="AC231" s="54"/>
      <c r="AD231" s="54"/>
      <c r="AE231" s="54"/>
      <c r="AF231" s="54"/>
      <c r="AG231" s="55"/>
    </row>
    <row r="232" spans="1:33" s="51" customFormat="1" ht="48" customHeight="1">
      <c r="A232" s="5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54"/>
      <c r="AA232" s="54"/>
      <c r="AB232" s="54"/>
      <c r="AC232" s="54"/>
      <c r="AD232" s="54"/>
      <c r="AE232" s="54"/>
      <c r="AF232" s="54"/>
      <c r="AG232" s="55"/>
    </row>
    <row r="233" spans="1:33" s="51" customFormat="1" ht="48" customHeight="1">
      <c r="A233" s="5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54"/>
      <c r="AA233" s="54"/>
      <c r="AB233" s="54"/>
      <c r="AC233" s="54"/>
      <c r="AD233" s="54"/>
      <c r="AE233" s="54"/>
      <c r="AF233" s="54"/>
      <c r="AG233" s="55"/>
    </row>
    <row r="234" spans="1:33" s="51" customFormat="1" ht="24" customHeight="1">
      <c r="A234" s="5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54"/>
      <c r="AA234" s="54"/>
      <c r="AB234" s="54"/>
      <c r="AC234" s="54"/>
      <c r="AD234" s="54"/>
      <c r="AE234" s="54"/>
      <c r="AF234" s="54"/>
      <c r="AG234" s="55"/>
    </row>
    <row r="235" spans="1:33" s="51" customFormat="1" ht="36" customHeight="1">
      <c r="A235" s="5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54"/>
      <c r="AA235" s="54"/>
      <c r="AB235" s="54"/>
      <c r="AC235" s="54"/>
      <c r="AD235" s="54"/>
      <c r="AE235" s="54"/>
      <c r="AF235" s="54"/>
      <c r="AG235" s="55"/>
    </row>
    <row r="236" spans="1:33" s="51" customFormat="1" ht="12" customHeight="1">
      <c r="A236" s="5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54"/>
      <c r="AA236" s="54"/>
      <c r="AB236" s="54"/>
      <c r="AC236" s="54"/>
      <c r="AD236" s="54"/>
      <c r="AE236" s="54"/>
      <c r="AF236" s="54"/>
      <c r="AG236" s="55"/>
    </row>
    <row r="237" spans="1:33" s="51" customFormat="1" ht="36" customHeight="1">
      <c r="A237" s="5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54"/>
      <c r="AA237" s="54"/>
      <c r="AB237" s="54"/>
      <c r="AC237" s="54"/>
      <c r="AD237" s="54"/>
      <c r="AE237" s="54"/>
      <c r="AF237" s="54"/>
      <c r="AG237" s="55"/>
    </row>
    <row r="238" spans="1:33" s="51" customFormat="1" ht="36" customHeight="1">
      <c r="A238" s="5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54"/>
      <c r="AA238" s="54"/>
      <c r="AB238" s="54"/>
      <c r="AC238" s="54"/>
      <c r="AD238" s="54"/>
      <c r="AE238" s="54"/>
      <c r="AF238" s="54"/>
      <c r="AG238" s="55"/>
    </row>
    <row r="239" spans="1:33" s="51" customFormat="1" ht="24" customHeight="1">
      <c r="A239" s="5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54"/>
      <c r="AA239" s="54"/>
      <c r="AB239" s="54"/>
      <c r="AC239" s="54"/>
      <c r="AD239" s="54"/>
      <c r="AE239" s="54"/>
      <c r="AF239" s="54"/>
      <c r="AG239" s="55"/>
    </row>
    <row r="240" spans="1:33" s="51" customFormat="1" ht="12" customHeight="1">
      <c r="A240" s="5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54"/>
      <c r="AA240" s="54"/>
      <c r="AB240" s="54"/>
      <c r="AC240" s="54"/>
      <c r="AD240" s="54"/>
      <c r="AE240" s="54"/>
      <c r="AF240" s="54"/>
      <c r="AG240" s="55"/>
    </row>
    <row r="241" spans="1:33" s="51" customFormat="1" ht="12" customHeight="1">
      <c r="A241" s="5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54"/>
      <c r="AA241" s="54"/>
      <c r="AB241" s="54"/>
      <c r="AC241" s="54"/>
      <c r="AD241" s="54"/>
      <c r="AE241" s="54"/>
      <c r="AF241" s="54"/>
      <c r="AG241" s="55"/>
    </row>
    <row r="242" spans="1:33" s="51" customFormat="1" ht="12" customHeight="1">
      <c r="A242" s="5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54"/>
      <c r="AA242" s="54"/>
      <c r="AB242" s="54"/>
      <c r="AC242" s="54"/>
      <c r="AD242" s="54"/>
      <c r="AE242" s="54"/>
      <c r="AF242" s="54"/>
      <c r="AG242" s="55"/>
    </row>
    <row r="243" spans="1:33" ht="36" customHeight="1"/>
    <row r="244" spans="1:33" ht="48" customHeight="1"/>
    <row r="245" spans="1:33" ht="36" customHeight="1"/>
    <row r="246" spans="1:33" ht="12" customHeight="1"/>
  </sheetData>
  <sheetProtection sheet="1" insertRows="0"/>
  <mergeCells count="430">
    <mergeCell ref="AI1:AI13"/>
    <mergeCell ref="AI17:AI24"/>
    <mergeCell ref="AI25:AI44"/>
    <mergeCell ref="AI50:AI52"/>
    <mergeCell ref="AI95:AI98"/>
    <mergeCell ref="AI101:AI102"/>
    <mergeCell ref="AI114:AI115"/>
    <mergeCell ref="AE147:AG148"/>
    <mergeCell ref="X1:AG1"/>
    <mergeCell ref="AE83:AG85"/>
    <mergeCell ref="AD17:AD24"/>
    <mergeCell ref="AE17:AG24"/>
    <mergeCell ref="AB10:AC10"/>
    <mergeCell ref="AD10:AG10"/>
    <mergeCell ref="AA25:AA44"/>
    <mergeCell ref="AB25:AB44"/>
    <mergeCell ref="AC25:AC44"/>
    <mergeCell ref="AD25:AD44"/>
    <mergeCell ref="AE25:AG44"/>
    <mergeCell ref="Z41:Z42"/>
    <mergeCell ref="AC50:AC52"/>
    <mergeCell ref="AD50:AD52"/>
    <mergeCell ref="AE50:AG52"/>
    <mergeCell ref="AE59:AG59"/>
    <mergeCell ref="D7:K8"/>
    <mergeCell ref="L7:AC7"/>
    <mergeCell ref="L8:AC8"/>
    <mergeCell ref="A2:AG2"/>
    <mergeCell ref="A5:C8"/>
    <mergeCell ref="A147:A148"/>
    <mergeCell ref="B147:F148"/>
    <mergeCell ref="G147:M148"/>
    <mergeCell ref="N147:Z148"/>
    <mergeCell ref="AA147:AD148"/>
    <mergeCell ref="B138:F138"/>
    <mergeCell ref="G138:M138"/>
    <mergeCell ref="N138:Z138"/>
    <mergeCell ref="AA138:AD138"/>
    <mergeCell ref="AE138:AG138"/>
    <mergeCell ref="D5:K5"/>
    <mergeCell ref="L5:AC5"/>
    <mergeCell ref="AD5:AG5"/>
    <mergeCell ref="D6:K6"/>
    <mergeCell ref="L6:AC6"/>
    <mergeCell ref="A17:A24"/>
    <mergeCell ref="B17:F24"/>
    <mergeCell ref="B135:Z135"/>
    <mergeCell ref="A11:A13"/>
    <mergeCell ref="B11:Z13"/>
    <mergeCell ref="AA11:AD11"/>
    <mergeCell ref="AE11:AG13"/>
    <mergeCell ref="AA12:AA13"/>
    <mergeCell ref="AB12:AB13"/>
    <mergeCell ref="AC12:AC13"/>
    <mergeCell ref="N21:S21"/>
    <mergeCell ref="H22:S22"/>
    <mergeCell ref="H18:S18"/>
    <mergeCell ref="G19:S19"/>
    <mergeCell ref="G20:O20"/>
    <mergeCell ref="P20:Q20"/>
    <mergeCell ref="G21:K21"/>
    <mergeCell ref="B14:AG14"/>
    <mergeCell ref="B15:Z15"/>
    <mergeCell ref="AE15:AG15"/>
    <mergeCell ref="B16:Z16"/>
    <mergeCell ref="AE16:AG16"/>
    <mergeCell ref="G23:S23"/>
    <mergeCell ref="G24:M24"/>
    <mergeCell ref="N24:O24"/>
    <mergeCell ref="P24:Q24"/>
    <mergeCell ref="AA17:AA24"/>
    <mergeCell ref="AB17:AB24"/>
    <mergeCell ref="AC17:AC24"/>
    <mergeCell ref="L21:M21"/>
    <mergeCell ref="G17:S17"/>
    <mergeCell ref="T17:Y24"/>
    <mergeCell ref="Z17:Z24"/>
    <mergeCell ref="T32:W32"/>
    <mergeCell ref="X32:Y32"/>
    <mergeCell ref="L36:P36"/>
    <mergeCell ref="Q36:R36"/>
    <mergeCell ref="D40:Z40"/>
    <mergeCell ref="D41:F42"/>
    <mergeCell ref="D43:F44"/>
    <mergeCell ref="K42:L42"/>
    <mergeCell ref="Q42:R42"/>
    <mergeCell ref="G43:S43"/>
    <mergeCell ref="T43:Y44"/>
    <mergeCell ref="Z43:Z44"/>
    <mergeCell ref="K44:L44"/>
    <mergeCell ref="E25:F39"/>
    <mergeCell ref="D25:D39"/>
    <mergeCell ref="G33:S33"/>
    <mergeCell ref="T33:Y34"/>
    <mergeCell ref="Z33:Z34"/>
    <mergeCell ref="M34:N34"/>
    <mergeCell ref="P34:Q34"/>
    <mergeCell ref="H35:P35"/>
    <mergeCell ref="H36:I36"/>
    <mergeCell ref="J36:K36"/>
    <mergeCell ref="H30:N30"/>
    <mergeCell ref="A25:A44"/>
    <mergeCell ref="B25:B44"/>
    <mergeCell ref="G25:S25"/>
    <mergeCell ref="T25:Y27"/>
    <mergeCell ref="G26:N26"/>
    <mergeCell ref="O26:R26"/>
    <mergeCell ref="H27:I27"/>
    <mergeCell ref="J27:K27"/>
    <mergeCell ref="L27:P27"/>
    <mergeCell ref="Q27:R27"/>
    <mergeCell ref="G28:S28"/>
    <mergeCell ref="T28:Z28"/>
    <mergeCell ref="H29:N29"/>
    <mergeCell ref="O29:R29"/>
    <mergeCell ref="T29:W29"/>
    <mergeCell ref="X29:Y29"/>
    <mergeCell ref="Z25:Z27"/>
    <mergeCell ref="T30:Z30"/>
    <mergeCell ref="H31:Q31"/>
    <mergeCell ref="T31:Z31"/>
    <mergeCell ref="M32:O32"/>
    <mergeCell ref="Q32:S32"/>
    <mergeCell ref="Q35:R35"/>
    <mergeCell ref="T35:Z36"/>
    <mergeCell ref="H37:P37"/>
    <mergeCell ref="Q37:R37"/>
    <mergeCell ref="T37:Y37"/>
    <mergeCell ref="G38:I38"/>
    <mergeCell ref="J38:K38"/>
    <mergeCell ref="L38:M38"/>
    <mergeCell ref="Q44:R44"/>
    <mergeCell ref="H39:M39"/>
    <mergeCell ref="N39:O39"/>
    <mergeCell ref="P39:V39"/>
    <mergeCell ref="W39:X39"/>
    <mergeCell ref="G41:S41"/>
    <mergeCell ref="T41:Y42"/>
    <mergeCell ref="H42:J42"/>
    <mergeCell ref="A50:A52"/>
    <mergeCell ref="C50:G52"/>
    <mergeCell ref="H50:N50"/>
    <mergeCell ref="O50:Q50"/>
    <mergeCell ref="R50:S50"/>
    <mergeCell ref="R52:S52"/>
    <mergeCell ref="B45:AG45"/>
    <mergeCell ref="B46:Z46"/>
    <mergeCell ref="AE46:AG46"/>
    <mergeCell ref="B47:B56"/>
    <mergeCell ref="C47:Z47"/>
    <mergeCell ref="AE47:AG47"/>
    <mergeCell ref="C48:Z48"/>
    <mergeCell ref="AE48:AG48"/>
    <mergeCell ref="C49:Z49"/>
    <mergeCell ref="AE49:AG49"/>
    <mergeCell ref="C53:Z53"/>
    <mergeCell ref="AE53:AG53"/>
    <mergeCell ref="C54:Z54"/>
    <mergeCell ref="AE54:AG54"/>
    <mergeCell ref="C55:Z55"/>
    <mergeCell ref="AE55:AG55"/>
    <mergeCell ref="AA50:AA52"/>
    <mergeCell ref="AB50:AB52"/>
    <mergeCell ref="H51:N51"/>
    <mergeCell ref="O51:Q51"/>
    <mergeCell ref="R51:S51"/>
    <mergeCell ref="H52:N52"/>
    <mergeCell ref="O52:Q52"/>
    <mergeCell ref="T50:Z50"/>
    <mergeCell ref="Z51:Z52"/>
    <mergeCell ref="T51:Y52"/>
    <mergeCell ref="B59:Z59"/>
    <mergeCell ref="B60:Z60"/>
    <mergeCell ref="AE60:AG60"/>
    <mergeCell ref="B61:Z61"/>
    <mergeCell ref="AE61:AG61"/>
    <mergeCell ref="C56:Z56"/>
    <mergeCell ref="AE56:AG56"/>
    <mergeCell ref="B57:Z57"/>
    <mergeCell ref="AE57:AG57"/>
    <mergeCell ref="B58:Z58"/>
    <mergeCell ref="AE58:AG58"/>
    <mergeCell ref="AE62:AG62"/>
    <mergeCell ref="B63:Z63"/>
    <mergeCell ref="AE63:AG63"/>
    <mergeCell ref="AE94:AG94"/>
    <mergeCell ref="B86:Z86"/>
    <mergeCell ref="AE86:AG86"/>
    <mergeCell ref="B87:Z87"/>
    <mergeCell ref="AE87:AG87"/>
    <mergeCell ref="T97:X97"/>
    <mergeCell ref="Y97:Z97"/>
    <mergeCell ref="AE93:AG93"/>
    <mergeCell ref="D94:Z94"/>
    <mergeCell ref="H76:P76"/>
    <mergeCell ref="T76:Y76"/>
    <mergeCell ref="G77:I77"/>
    <mergeCell ref="J77:K77"/>
    <mergeCell ref="L77:M77"/>
    <mergeCell ref="H78:M78"/>
    <mergeCell ref="N78:O78"/>
    <mergeCell ref="P78:V78"/>
    <mergeCell ref="G79:N79"/>
    <mergeCell ref="O79:P79"/>
    <mergeCell ref="T79:T80"/>
    <mergeCell ref="U79:Y80"/>
    <mergeCell ref="T98:X98"/>
    <mergeCell ref="AE100:AG100"/>
    <mergeCell ref="D99:Z99"/>
    <mergeCell ref="B100:Z100"/>
    <mergeCell ref="B88:Z88"/>
    <mergeCell ref="AE88:AG88"/>
    <mergeCell ref="B89:Z89"/>
    <mergeCell ref="AE89:AG89"/>
    <mergeCell ref="B90:AG90"/>
    <mergeCell ref="B91:Z91"/>
    <mergeCell ref="AE91:AG91"/>
    <mergeCell ref="AD95:AD98"/>
    <mergeCell ref="AE95:AG98"/>
    <mergeCell ref="Y95:Z95"/>
    <mergeCell ref="Y98:Z98"/>
    <mergeCell ref="B92:C99"/>
    <mergeCell ref="D92:Z92"/>
    <mergeCell ref="F96:S96"/>
    <mergeCell ref="T96:X96"/>
    <mergeCell ref="Y96:Z96"/>
    <mergeCell ref="AE99:AG99"/>
    <mergeCell ref="AE92:AG92"/>
    <mergeCell ref="D93:Z93"/>
    <mergeCell ref="B104:Z104"/>
    <mergeCell ref="AE104:AG104"/>
    <mergeCell ref="K101:S102"/>
    <mergeCell ref="T101:U101"/>
    <mergeCell ref="V101:X101"/>
    <mergeCell ref="T102:U102"/>
    <mergeCell ref="V102:X102"/>
    <mergeCell ref="Y102:Z102"/>
    <mergeCell ref="B108:Z108"/>
    <mergeCell ref="AE108:AG108"/>
    <mergeCell ref="AE101:AG102"/>
    <mergeCell ref="B103:AG103"/>
    <mergeCell ref="B109:Z109"/>
    <mergeCell ref="AE109:AG109"/>
    <mergeCell ref="B110:Z110"/>
    <mergeCell ref="AE110:AG110"/>
    <mergeCell ref="B105:Z105"/>
    <mergeCell ref="AE105:AG105"/>
    <mergeCell ref="B106:Z106"/>
    <mergeCell ref="AE106:AG106"/>
    <mergeCell ref="B107:Z107"/>
    <mergeCell ref="AE107:AG107"/>
    <mergeCell ref="A114:A115"/>
    <mergeCell ref="B114:Z114"/>
    <mergeCell ref="AA114:AA115"/>
    <mergeCell ref="AB114:AB115"/>
    <mergeCell ref="AC114:AC115"/>
    <mergeCell ref="AD114:AD115"/>
    <mergeCell ref="B111:Z111"/>
    <mergeCell ref="AE111:AG111"/>
    <mergeCell ref="B112:Z112"/>
    <mergeCell ref="AE112:AG112"/>
    <mergeCell ref="B113:Z113"/>
    <mergeCell ref="AE113:AG113"/>
    <mergeCell ref="B117:Z117"/>
    <mergeCell ref="AE117:AG117"/>
    <mergeCell ref="B118:Z118"/>
    <mergeCell ref="AE118:AG118"/>
    <mergeCell ref="B119:Z119"/>
    <mergeCell ref="AE119:AG119"/>
    <mergeCell ref="AE114:AG115"/>
    <mergeCell ref="B115:C115"/>
    <mergeCell ref="E115:H115"/>
    <mergeCell ref="J115:M115"/>
    <mergeCell ref="B116:Z116"/>
    <mergeCell ref="AE116:AG116"/>
    <mergeCell ref="B124:Z124"/>
    <mergeCell ref="AE124:AG124"/>
    <mergeCell ref="B125:Z125"/>
    <mergeCell ref="AE125:AG125"/>
    <mergeCell ref="B126:Z126"/>
    <mergeCell ref="AE126:AG126"/>
    <mergeCell ref="B120:AG120"/>
    <mergeCell ref="B121:Z121"/>
    <mergeCell ref="AE121:AG121"/>
    <mergeCell ref="B122:Z122"/>
    <mergeCell ref="AE122:AG122"/>
    <mergeCell ref="B123:Z123"/>
    <mergeCell ref="AE123:AG123"/>
    <mergeCell ref="B130:Z130"/>
    <mergeCell ref="AE130:AG130"/>
    <mergeCell ref="B131:Z131"/>
    <mergeCell ref="AE131:AG131"/>
    <mergeCell ref="B132:Z132"/>
    <mergeCell ref="AE132:AG132"/>
    <mergeCell ref="B127:Z127"/>
    <mergeCell ref="AE127:AG127"/>
    <mergeCell ref="B128:Z128"/>
    <mergeCell ref="AE128:AG128"/>
    <mergeCell ref="B129:Z129"/>
    <mergeCell ref="AE129:AG129"/>
    <mergeCell ref="A101:A102"/>
    <mergeCell ref="A95:A98"/>
    <mergeCell ref="F95:J95"/>
    <mergeCell ref="L95:N95"/>
    <mergeCell ref="P95:S95"/>
    <mergeCell ref="T95:X95"/>
    <mergeCell ref="A83:A85"/>
    <mergeCell ref="B83:Z85"/>
    <mergeCell ref="AA83:AD83"/>
    <mergeCell ref="AA84:AA85"/>
    <mergeCell ref="AB84:AB85"/>
    <mergeCell ref="AC84:AC85"/>
    <mergeCell ref="Y101:Z101"/>
    <mergeCell ref="AA101:AA102"/>
    <mergeCell ref="AB101:AB102"/>
    <mergeCell ref="AC101:AC102"/>
    <mergeCell ref="AD101:AD102"/>
    <mergeCell ref="B101:F102"/>
    <mergeCell ref="G101:J102"/>
    <mergeCell ref="AA95:AA98"/>
    <mergeCell ref="AB95:AB98"/>
    <mergeCell ref="AC95:AC98"/>
    <mergeCell ref="F97:S97"/>
    <mergeCell ref="F98:S98"/>
    <mergeCell ref="B175:AG175"/>
    <mergeCell ref="B176:AG176"/>
    <mergeCell ref="B177:AG177"/>
    <mergeCell ref="B178:AG178"/>
    <mergeCell ref="B179:AG179"/>
    <mergeCell ref="B180:AG180"/>
    <mergeCell ref="B169:AG169"/>
    <mergeCell ref="B170:AG170"/>
    <mergeCell ref="B171:AG171"/>
    <mergeCell ref="B172:AG172"/>
    <mergeCell ref="B173:AG173"/>
    <mergeCell ref="B174:AG174"/>
    <mergeCell ref="B164:AG164"/>
    <mergeCell ref="B165:AG165"/>
    <mergeCell ref="B166:AG166"/>
    <mergeCell ref="B167:AG167"/>
    <mergeCell ref="B168:AG168"/>
    <mergeCell ref="B157:AG157"/>
    <mergeCell ref="B158:AG158"/>
    <mergeCell ref="B159:AG159"/>
    <mergeCell ref="B160:AG160"/>
    <mergeCell ref="B161:AG161"/>
    <mergeCell ref="B162:AG162"/>
    <mergeCell ref="B163:AG163"/>
    <mergeCell ref="B151:AG151"/>
    <mergeCell ref="B152:AG152"/>
    <mergeCell ref="B153:AG153"/>
    <mergeCell ref="B154:AG154"/>
    <mergeCell ref="B155:AG155"/>
    <mergeCell ref="B156:AG156"/>
    <mergeCell ref="A150:P150"/>
    <mergeCell ref="B133:AG133"/>
    <mergeCell ref="B134:Z134"/>
    <mergeCell ref="AE134:AG134"/>
    <mergeCell ref="B136:Z136"/>
    <mergeCell ref="AE136:AG136"/>
    <mergeCell ref="A145:A146"/>
    <mergeCell ref="B145:F146"/>
    <mergeCell ref="G145:M146"/>
    <mergeCell ref="N145:Z146"/>
    <mergeCell ref="AA145:AD146"/>
    <mergeCell ref="AE145:AG146"/>
    <mergeCell ref="AE135:AG135"/>
    <mergeCell ref="AA149:AB149"/>
    <mergeCell ref="AC149:AG149"/>
    <mergeCell ref="A137:AG137"/>
    <mergeCell ref="A3:AG3"/>
    <mergeCell ref="AA4:AB4"/>
    <mergeCell ref="AC4:AG4"/>
    <mergeCell ref="A64:A82"/>
    <mergeCell ref="B64:B82"/>
    <mergeCell ref="D64:F78"/>
    <mergeCell ref="G64:S64"/>
    <mergeCell ref="T64:Y66"/>
    <mergeCell ref="Z64:Z66"/>
    <mergeCell ref="AA64:AA82"/>
    <mergeCell ref="AB64:AB82"/>
    <mergeCell ref="AC64:AC82"/>
    <mergeCell ref="AD64:AD82"/>
    <mergeCell ref="AE64:AG82"/>
    <mergeCell ref="M73:N73"/>
    <mergeCell ref="P73:Q73"/>
    <mergeCell ref="H74:P74"/>
    <mergeCell ref="Q74:R74"/>
    <mergeCell ref="T74:Z75"/>
    <mergeCell ref="H75:I75"/>
    <mergeCell ref="J75:K75"/>
    <mergeCell ref="L75:P75"/>
    <mergeCell ref="Q75:R75"/>
    <mergeCell ref="B62:Z62"/>
    <mergeCell ref="AI64:AI82"/>
    <mergeCell ref="G65:N65"/>
    <mergeCell ref="O65:R65"/>
    <mergeCell ref="H66:I66"/>
    <mergeCell ref="J66:K66"/>
    <mergeCell ref="L66:P66"/>
    <mergeCell ref="Q66:R66"/>
    <mergeCell ref="G67:S67"/>
    <mergeCell ref="T67:Z67"/>
    <mergeCell ref="H68:N68"/>
    <mergeCell ref="O68:R68"/>
    <mergeCell ref="T68:W68"/>
    <mergeCell ref="X68:Y68"/>
    <mergeCell ref="H69:N69"/>
    <mergeCell ref="T69:Z69"/>
    <mergeCell ref="H70:Q70"/>
    <mergeCell ref="T70:Z70"/>
    <mergeCell ref="M71:O71"/>
    <mergeCell ref="Q71:S71"/>
    <mergeCell ref="T71:W71"/>
    <mergeCell ref="X71:Y71"/>
    <mergeCell ref="G72:S72"/>
    <mergeCell ref="T72:Y73"/>
    <mergeCell ref="Z72:Z73"/>
    <mergeCell ref="Z79:Z80"/>
    <mergeCell ref="H80:J80"/>
    <mergeCell ref="K80:L80"/>
    <mergeCell ref="M80:P80"/>
    <mergeCell ref="Q80:R80"/>
    <mergeCell ref="G81:I81"/>
    <mergeCell ref="J81:K81"/>
    <mergeCell ref="L81:M81"/>
    <mergeCell ref="G82:L82"/>
    <mergeCell ref="M82:O82"/>
    <mergeCell ref="P82:U82"/>
    <mergeCell ref="V82:X82"/>
  </mergeCells>
  <phoneticPr fontId="3"/>
  <dataValidations count="7">
    <dataValidation type="list" allowBlank="1" showInputMessage="1" showErrorMessage="1" sqref="D115 G18 E95:E98 G22 O95 L34 K95 O34 I115 P71 L71 L73 O73 C80 C71">
      <formula1>"　,○"</formula1>
    </dataValidation>
    <dataValidation imeMode="off" allowBlank="1" showInputMessage="1" showErrorMessage="1" sqref="AD10:AG10"/>
    <dataValidation type="list" allowBlank="1" showInputMessage="1" showErrorMessage="1" sqref="Q30 Q69 R76">
      <formula1>"　,イ,ロ,ハ"</formula1>
    </dataValidation>
    <dataValidation type="list" allowBlank="1" showInputMessage="1" showErrorMessage="1" sqref="P30 P69 Q76">
      <formula1>"　,1-,2-,3-,4- ,"</formula1>
    </dataValidation>
    <dataValidation type="list" allowBlank="1" showInputMessage="1" showErrorMessage="1" sqref="L32 P32 C32 C40:C41 C43">
      <formula1>"　,○,－"</formula1>
    </dataValidation>
    <dataValidation type="list" allowBlank="1" showInputMessage="1" showErrorMessage="1" sqref="AI15:AI17 AI25 AI121:AI132 AI46:AI50 AI53:AI64 AI86:AI89 AI91:AI95 AI99:AI101 AI104:AI114 AI116:AI119 AI134:AI136">
      <formula1>"対象外,指摘なし,要重点,要是正,既存,既存＋要是正,既存+要重点"</formula1>
    </dataValidation>
    <dataValidation type="list" allowBlank="1" showInputMessage="1" showErrorMessage="1" sqref="AE15:AG44 AE46:AG82 AE86:AG89 AE91:AG102 AE104:AG119 AE121:AG132 AE134:AG136">
      <formula1>$AD$6:$AD$9</formula1>
    </dataValidation>
  </dataValidations>
  <pageMargins left="0.55000000000000004" right="0.31" top="0.41" bottom="0.26" header="0.24" footer="0.19"/>
  <pageSetup paperSize="9" scale="79" fitToHeight="0" orientation="portrait" r:id="rId1"/>
  <rowBreaks count="3" manualBreakCount="3">
    <brk id="82" max="32" man="1"/>
    <brk id="149" max="32" man="1"/>
    <brk id="166" max="32" man="1"/>
  </rowBreaks>
  <ignoredErrors>
    <ignoredError sqref="A15:A44 A86:A89 A104:A115 A116:A119 A121:A132 A45:A63 A90:A102"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O51"/>
  <sheetViews>
    <sheetView view="pageBreakPreview" zoomScale="175" zoomScaleNormal="110" zoomScaleSheetLayoutView="175" workbookViewId="0">
      <selection activeCell="G19" sqref="G19:O19"/>
    </sheetView>
  </sheetViews>
  <sheetFormatPr defaultRowHeight="12"/>
  <cols>
    <col min="1" max="1" width="25.5703125" customWidth="1"/>
    <col min="2" max="2" width="2.28515625" customWidth="1"/>
    <col min="3" max="3" width="4.28515625" customWidth="1"/>
    <col min="4" max="4" width="2.28515625" customWidth="1"/>
    <col min="5" max="5" width="4.28515625" customWidth="1"/>
    <col min="6" max="6" width="14.7109375" customWidth="1"/>
    <col min="7" max="7" width="12.5703125" customWidth="1"/>
    <col min="8" max="8" width="4.28515625" customWidth="1"/>
    <col min="9" max="9" width="2.28515625" customWidth="1"/>
    <col min="10" max="10" width="6.7109375" customWidth="1"/>
    <col min="11" max="11" width="2.28515625" customWidth="1"/>
    <col min="12" max="12" width="10.140625" customWidth="1"/>
    <col min="13" max="13" width="2.28515625" customWidth="1"/>
    <col min="14" max="14" width="6.7109375" customWidth="1"/>
    <col min="15" max="15" width="2.28515625" customWidth="1"/>
  </cols>
  <sheetData>
    <row r="1" spans="1:15" ht="13.5">
      <c r="A1" s="6" t="s">
        <v>275</v>
      </c>
      <c r="B1" s="6"/>
      <c r="C1" s="6"/>
      <c r="D1" s="6"/>
      <c r="E1" s="6"/>
      <c r="F1" s="3"/>
      <c r="G1" s="3"/>
      <c r="H1" s="3"/>
      <c r="I1" s="3"/>
      <c r="J1" s="3"/>
      <c r="K1" s="3"/>
      <c r="L1" s="3"/>
      <c r="M1" s="3"/>
      <c r="N1" s="3"/>
      <c r="O1" s="3"/>
    </row>
    <row r="2" spans="1:15" ht="13.5">
      <c r="A2" s="6"/>
      <c r="B2" s="6"/>
      <c r="C2" s="6"/>
      <c r="D2" s="6"/>
      <c r="E2" s="6"/>
      <c r="F2" s="3"/>
      <c r="G2" s="3"/>
      <c r="H2" s="473" t="s">
        <v>306</v>
      </c>
      <c r="I2" s="474"/>
      <c r="J2" s="474"/>
      <c r="K2" s="475"/>
      <c r="L2" s="471"/>
      <c r="M2" s="472"/>
      <c r="N2" s="472"/>
      <c r="O2" s="472"/>
    </row>
    <row r="3" spans="1:15" ht="13.15" customHeight="1">
      <c r="A3" s="476" t="s">
        <v>267</v>
      </c>
      <c r="B3" s="477"/>
      <c r="C3" s="477"/>
      <c r="D3" s="477"/>
      <c r="E3" s="477"/>
      <c r="F3" s="477"/>
      <c r="G3" s="478"/>
      <c r="H3" s="482" t="s">
        <v>299</v>
      </c>
      <c r="I3" s="483"/>
      <c r="J3" s="483"/>
      <c r="K3" s="483"/>
      <c r="L3" s="483"/>
      <c r="M3" s="483"/>
      <c r="N3" s="483"/>
      <c r="O3" s="484"/>
    </row>
    <row r="4" spans="1:15" ht="5.45" customHeight="1">
      <c r="A4" s="479"/>
      <c r="B4" s="480"/>
      <c r="C4" s="480"/>
      <c r="D4" s="480"/>
      <c r="E4" s="480"/>
      <c r="F4" s="480"/>
      <c r="G4" s="481"/>
      <c r="H4" s="10"/>
      <c r="I4" s="11"/>
      <c r="J4" s="11"/>
      <c r="K4" s="11"/>
      <c r="L4" s="11"/>
      <c r="M4" s="11"/>
      <c r="N4" s="11"/>
      <c r="O4" s="12"/>
    </row>
    <row r="5" spans="1:15">
      <c r="A5" s="479" t="s">
        <v>302</v>
      </c>
      <c r="B5" s="480"/>
      <c r="C5" s="480"/>
      <c r="D5" s="480"/>
      <c r="E5" s="480"/>
      <c r="F5" s="480"/>
      <c r="G5" s="481"/>
      <c r="H5" s="10"/>
      <c r="I5" s="2"/>
      <c r="J5" s="11" t="s">
        <v>296</v>
      </c>
      <c r="K5" s="2"/>
      <c r="L5" s="11" t="s">
        <v>297</v>
      </c>
      <c r="M5" s="2" t="s">
        <v>199</v>
      </c>
      <c r="N5" s="11" t="s">
        <v>298</v>
      </c>
      <c r="O5" s="12"/>
    </row>
    <row r="6" spans="1:15">
      <c r="A6" s="485" t="s">
        <v>303</v>
      </c>
      <c r="B6" s="490"/>
      <c r="C6" s="490"/>
      <c r="D6" s="490"/>
      <c r="E6" s="490"/>
      <c r="F6" s="490"/>
      <c r="G6" s="491"/>
      <c r="H6" s="13"/>
      <c r="I6" s="14"/>
      <c r="J6" s="14"/>
      <c r="K6" s="14"/>
      <c r="L6" s="14"/>
      <c r="M6" s="14"/>
      <c r="N6" s="14"/>
      <c r="O6" s="15"/>
    </row>
    <row r="7" spans="1:15" ht="16.899999999999999" customHeight="1">
      <c r="A7" s="495" t="s">
        <v>271</v>
      </c>
      <c r="B7" s="496"/>
      <c r="C7" s="496"/>
      <c r="D7" s="496"/>
      <c r="E7" s="496"/>
      <c r="F7" s="497"/>
      <c r="G7" s="492" t="s">
        <v>270</v>
      </c>
      <c r="H7" s="493"/>
      <c r="I7" s="493"/>
      <c r="J7" s="493"/>
      <c r="K7" s="493"/>
      <c r="L7" s="493"/>
      <c r="M7" s="493"/>
      <c r="N7" s="493"/>
      <c r="O7" s="494"/>
    </row>
    <row r="8" spans="1:15" ht="16.899999999999999" customHeight="1">
      <c r="A8" s="498"/>
      <c r="B8" s="499"/>
      <c r="C8" s="499"/>
      <c r="D8" s="499"/>
      <c r="E8" s="499"/>
      <c r="F8" s="500"/>
      <c r="G8" s="468"/>
      <c r="H8" s="469"/>
      <c r="I8" s="469"/>
      <c r="J8" s="469"/>
      <c r="K8" s="469"/>
      <c r="L8" s="469"/>
      <c r="M8" s="469"/>
      <c r="N8" s="469"/>
      <c r="O8" s="470"/>
    </row>
    <row r="9" spans="1:15" ht="16.899999999999999" customHeight="1">
      <c r="A9" s="498"/>
      <c r="B9" s="499"/>
      <c r="C9" s="499"/>
      <c r="D9" s="499"/>
      <c r="E9" s="499"/>
      <c r="F9" s="500"/>
      <c r="G9" s="468"/>
      <c r="H9" s="469"/>
      <c r="I9" s="469"/>
      <c r="J9" s="469"/>
      <c r="K9" s="469"/>
      <c r="L9" s="469"/>
      <c r="M9" s="469"/>
      <c r="N9" s="469"/>
      <c r="O9" s="470"/>
    </row>
    <row r="10" spans="1:15" ht="16.899999999999999" customHeight="1">
      <c r="A10" s="498"/>
      <c r="B10" s="499"/>
      <c r="C10" s="499"/>
      <c r="D10" s="499"/>
      <c r="E10" s="499"/>
      <c r="F10" s="500"/>
      <c r="G10" s="468"/>
      <c r="H10" s="469"/>
      <c r="I10" s="469"/>
      <c r="J10" s="469"/>
      <c r="K10" s="469"/>
      <c r="L10" s="469"/>
      <c r="M10" s="469"/>
      <c r="N10" s="469"/>
      <c r="O10" s="470"/>
    </row>
    <row r="11" spans="1:15" ht="16.899999999999999" customHeight="1">
      <c r="A11" s="498"/>
      <c r="B11" s="499"/>
      <c r="C11" s="499"/>
      <c r="D11" s="499"/>
      <c r="E11" s="499"/>
      <c r="F11" s="500"/>
      <c r="G11" s="468"/>
      <c r="H11" s="469"/>
      <c r="I11" s="469"/>
      <c r="J11" s="469"/>
      <c r="K11" s="469"/>
      <c r="L11" s="469"/>
      <c r="M11" s="469"/>
      <c r="N11" s="469"/>
      <c r="O11" s="470"/>
    </row>
    <row r="12" spans="1:15" ht="16.899999999999999" customHeight="1">
      <c r="A12" s="498"/>
      <c r="B12" s="499"/>
      <c r="C12" s="499"/>
      <c r="D12" s="499"/>
      <c r="E12" s="499"/>
      <c r="F12" s="500"/>
      <c r="G12" s="468"/>
      <c r="H12" s="469"/>
      <c r="I12" s="469"/>
      <c r="J12" s="469"/>
      <c r="K12" s="469"/>
      <c r="L12" s="469"/>
      <c r="M12" s="469"/>
      <c r="N12" s="469"/>
      <c r="O12" s="470"/>
    </row>
    <row r="13" spans="1:15" ht="16.899999999999999" customHeight="1">
      <c r="A13" s="498"/>
      <c r="B13" s="499"/>
      <c r="C13" s="499"/>
      <c r="D13" s="499"/>
      <c r="E13" s="499"/>
      <c r="F13" s="500"/>
      <c r="G13" s="468"/>
      <c r="H13" s="469"/>
      <c r="I13" s="469"/>
      <c r="J13" s="469"/>
      <c r="K13" s="469"/>
      <c r="L13" s="469"/>
      <c r="M13" s="469"/>
      <c r="N13" s="469"/>
      <c r="O13" s="470"/>
    </row>
    <row r="14" spans="1:15" ht="16.899999999999999" customHeight="1">
      <c r="A14" s="498"/>
      <c r="B14" s="499"/>
      <c r="C14" s="499"/>
      <c r="D14" s="499"/>
      <c r="E14" s="499"/>
      <c r="F14" s="500"/>
      <c r="G14" s="468"/>
      <c r="H14" s="469"/>
      <c r="I14" s="469"/>
      <c r="J14" s="469"/>
      <c r="K14" s="469"/>
      <c r="L14" s="469"/>
      <c r="M14" s="469"/>
      <c r="N14" s="469"/>
      <c r="O14" s="470"/>
    </row>
    <row r="15" spans="1:15" ht="16.899999999999999" customHeight="1">
      <c r="A15" s="498"/>
      <c r="B15" s="499"/>
      <c r="C15" s="499"/>
      <c r="D15" s="499"/>
      <c r="E15" s="499"/>
      <c r="F15" s="500"/>
      <c r="G15" s="468"/>
      <c r="H15" s="469"/>
      <c r="I15" s="469"/>
      <c r="J15" s="469"/>
      <c r="K15" s="469"/>
      <c r="L15" s="469"/>
      <c r="M15" s="469"/>
      <c r="N15" s="469"/>
      <c r="O15" s="470"/>
    </row>
    <row r="16" spans="1:15" ht="16.899999999999999" customHeight="1">
      <c r="A16" s="498"/>
      <c r="B16" s="499"/>
      <c r="C16" s="499"/>
      <c r="D16" s="499"/>
      <c r="E16" s="499"/>
      <c r="F16" s="500"/>
      <c r="G16" s="468"/>
      <c r="H16" s="469"/>
      <c r="I16" s="469"/>
      <c r="J16" s="469"/>
      <c r="K16" s="469"/>
      <c r="L16" s="469"/>
      <c r="M16" s="469"/>
      <c r="N16" s="469"/>
      <c r="O16" s="470"/>
    </row>
    <row r="17" spans="1:15" ht="16.899999999999999" customHeight="1">
      <c r="A17" s="498"/>
      <c r="B17" s="499"/>
      <c r="C17" s="499"/>
      <c r="D17" s="499"/>
      <c r="E17" s="499"/>
      <c r="F17" s="500"/>
      <c r="G17" s="468"/>
      <c r="H17" s="469"/>
      <c r="I17" s="469"/>
      <c r="J17" s="469"/>
      <c r="K17" s="469"/>
      <c r="L17" s="469"/>
      <c r="M17" s="469"/>
      <c r="N17" s="469"/>
      <c r="O17" s="470"/>
    </row>
    <row r="18" spans="1:15" ht="16.899999999999999" customHeight="1">
      <c r="A18" s="498"/>
      <c r="B18" s="499"/>
      <c r="C18" s="499"/>
      <c r="D18" s="499"/>
      <c r="E18" s="499"/>
      <c r="F18" s="500"/>
      <c r="G18" s="468"/>
      <c r="H18" s="469"/>
      <c r="I18" s="469"/>
      <c r="J18" s="469"/>
      <c r="K18" s="469"/>
      <c r="L18" s="469"/>
      <c r="M18" s="469"/>
      <c r="N18" s="469"/>
      <c r="O18" s="470"/>
    </row>
    <row r="19" spans="1:15" ht="16.899999999999999" customHeight="1">
      <c r="A19" s="498"/>
      <c r="B19" s="499"/>
      <c r="C19" s="499"/>
      <c r="D19" s="499"/>
      <c r="E19" s="499"/>
      <c r="F19" s="500"/>
      <c r="G19" s="468"/>
      <c r="H19" s="469"/>
      <c r="I19" s="469"/>
      <c r="J19" s="469"/>
      <c r="K19" s="469"/>
      <c r="L19" s="469"/>
      <c r="M19" s="469"/>
      <c r="N19" s="469"/>
      <c r="O19" s="470"/>
    </row>
    <row r="20" spans="1:15" ht="16.899999999999999" customHeight="1">
      <c r="A20" s="498"/>
      <c r="B20" s="499"/>
      <c r="C20" s="499"/>
      <c r="D20" s="499"/>
      <c r="E20" s="499"/>
      <c r="F20" s="500"/>
      <c r="G20" s="468"/>
      <c r="H20" s="469"/>
      <c r="I20" s="469"/>
      <c r="J20" s="469"/>
      <c r="K20" s="469"/>
      <c r="L20" s="469"/>
      <c r="M20" s="469"/>
      <c r="N20" s="469"/>
      <c r="O20" s="470"/>
    </row>
    <row r="21" spans="1:15" ht="16.899999999999999" customHeight="1">
      <c r="A21" s="501"/>
      <c r="B21" s="502"/>
      <c r="C21" s="502"/>
      <c r="D21" s="502"/>
      <c r="E21" s="502"/>
      <c r="F21" s="503"/>
      <c r="G21" s="486"/>
      <c r="H21" s="487"/>
      <c r="I21" s="487"/>
      <c r="J21" s="487"/>
      <c r="K21" s="487"/>
      <c r="L21" s="487"/>
      <c r="M21" s="487"/>
      <c r="N21" s="487"/>
      <c r="O21" s="488"/>
    </row>
    <row r="22" spans="1:15" ht="13.5">
      <c r="A22" s="3"/>
      <c r="B22" s="3"/>
      <c r="C22" s="3"/>
      <c r="D22" s="3"/>
      <c r="E22" s="3"/>
      <c r="F22" s="5"/>
      <c r="G22" s="5"/>
      <c r="H22" s="5"/>
      <c r="I22" s="5"/>
      <c r="J22" s="5"/>
      <c r="K22" s="5"/>
      <c r="L22" s="5"/>
      <c r="M22" s="5"/>
      <c r="N22" s="5"/>
      <c r="O22" s="5"/>
    </row>
    <row r="23" spans="1:15" ht="13.15" customHeight="1">
      <c r="A23" s="16" t="s">
        <v>300</v>
      </c>
      <c r="B23" s="17"/>
      <c r="C23" s="17"/>
      <c r="D23" s="17"/>
      <c r="E23" s="17"/>
      <c r="F23" s="17"/>
      <c r="G23" s="18"/>
      <c r="H23" s="482" t="s">
        <v>299</v>
      </c>
      <c r="I23" s="483"/>
      <c r="J23" s="483"/>
      <c r="K23" s="483"/>
      <c r="L23" s="483"/>
      <c r="M23" s="483"/>
      <c r="N23" s="483"/>
      <c r="O23" s="484"/>
    </row>
    <row r="24" spans="1:15" ht="6.6" customHeight="1">
      <c r="A24" s="479" t="s">
        <v>301</v>
      </c>
      <c r="B24" s="19"/>
      <c r="C24" s="19"/>
      <c r="D24" s="19"/>
      <c r="E24" s="19"/>
      <c r="F24" s="19"/>
      <c r="G24" s="20"/>
      <c r="H24" s="10"/>
      <c r="I24" s="1"/>
      <c r="J24" s="1"/>
      <c r="K24" s="1"/>
      <c r="L24" s="1"/>
      <c r="M24" s="1"/>
      <c r="N24" s="1"/>
      <c r="O24" s="12"/>
    </row>
    <row r="25" spans="1:15" ht="13.15" customHeight="1">
      <c r="A25" s="479"/>
      <c r="B25" s="2" t="s">
        <v>199</v>
      </c>
      <c r="C25" s="11" t="s">
        <v>32</v>
      </c>
      <c r="D25" s="2" t="s">
        <v>199</v>
      </c>
      <c r="E25" s="11" t="s">
        <v>33</v>
      </c>
      <c r="F25" s="11"/>
      <c r="G25" s="12"/>
      <c r="H25" s="10"/>
      <c r="I25" s="2" t="s">
        <v>199</v>
      </c>
      <c r="J25" s="11" t="s">
        <v>296</v>
      </c>
      <c r="K25" s="2"/>
      <c r="L25" s="11" t="s">
        <v>297</v>
      </c>
      <c r="M25" s="2" t="s">
        <v>199</v>
      </c>
      <c r="N25" s="11" t="s">
        <v>298</v>
      </c>
      <c r="O25" s="12"/>
    </row>
    <row r="26" spans="1:15" ht="9" customHeight="1">
      <c r="A26" s="485"/>
      <c r="B26" s="21"/>
      <c r="C26" s="21"/>
      <c r="D26" s="21"/>
      <c r="E26" s="21"/>
      <c r="F26" s="21"/>
      <c r="G26" s="22"/>
      <c r="H26" s="13"/>
      <c r="I26" s="14"/>
      <c r="J26" s="14"/>
      <c r="K26" s="14"/>
      <c r="L26" s="14"/>
      <c r="M26" s="14"/>
      <c r="N26" s="14"/>
      <c r="O26" s="15"/>
    </row>
    <row r="27" spans="1:15" ht="16.899999999999999" customHeight="1">
      <c r="A27" s="495" t="s">
        <v>271</v>
      </c>
      <c r="B27" s="496"/>
      <c r="C27" s="496"/>
      <c r="D27" s="496"/>
      <c r="E27" s="496"/>
      <c r="F27" s="497"/>
      <c r="G27" s="492" t="s">
        <v>270</v>
      </c>
      <c r="H27" s="493"/>
      <c r="I27" s="493"/>
      <c r="J27" s="493"/>
      <c r="K27" s="493"/>
      <c r="L27" s="493"/>
      <c r="M27" s="493"/>
      <c r="N27" s="493"/>
      <c r="O27" s="494"/>
    </row>
    <row r="28" spans="1:15" ht="16.899999999999999" customHeight="1">
      <c r="A28" s="498"/>
      <c r="B28" s="499"/>
      <c r="C28" s="499"/>
      <c r="D28" s="499"/>
      <c r="E28" s="499"/>
      <c r="F28" s="500"/>
      <c r="G28" s="468"/>
      <c r="H28" s="469"/>
      <c r="I28" s="469"/>
      <c r="J28" s="469"/>
      <c r="K28" s="469"/>
      <c r="L28" s="469"/>
      <c r="M28" s="469"/>
      <c r="N28" s="469"/>
      <c r="O28" s="470"/>
    </row>
    <row r="29" spans="1:15" ht="16.899999999999999" customHeight="1">
      <c r="A29" s="498"/>
      <c r="B29" s="499"/>
      <c r="C29" s="499"/>
      <c r="D29" s="499"/>
      <c r="E29" s="499"/>
      <c r="F29" s="500"/>
      <c r="G29" s="468"/>
      <c r="H29" s="469"/>
      <c r="I29" s="469"/>
      <c r="J29" s="469"/>
      <c r="K29" s="469"/>
      <c r="L29" s="469"/>
      <c r="M29" s="469"/>
      <c r="N29" s="469"/>
      <c r="O29" s="470"/>
    </row>
    <row r="30" spans="1:15" ht="16.899999999999999" customHeight="1">
      <c r="A30" s="498"/>
      <c r="B30" s="499"/>
      <c r="C30" s="499"/>
      <c r="D30" s="499"/>
      <c r="E30" s="499"/>
      <c r="F30" s="500"/>
      <c r="G30" s="468"/>
      <c r="H30" s="469"/>
      <c r="I30" s="469"/>
      <c r="J30" s="469"/>
      <c r="K30" s="469"/>
      <c r="L30" s="469"/>
      <c r="M30" s="469"/>
      <c r="N30" s="469"/>
      <c r="O30" s="470"/>
    </row>
    <row r="31" spans="1:15" ht="16.899999999999999" customHeight="1">
      <c r="A31" s="498"/>
      <c r="B31" s="499"/>
      <c r="C31" s="499"/>
      <c r="D31" s="499"/>
      <c r="E31" s="499"/>
      <c r="F31" s="500"/>
      <c r="G31" s="468"/>
      <c r="H31" s="469"/>
      <c r="I31" s="469"/>
      <c r="J31" s="469"/>
      <c r="K31" s="469"/>
      <c r="L31" s="469"/>
      <c r="M31" s="469"/>
      <c r="N31" s="469"/>
      <c r="O31" s="470"/>
    </row>
    <row r="32" spans="1:15" ht="16.899999999999999" customHeight="1">
      <c r="A32" s="498"/>
      <c r="B32" s="499"/>
      <c r="C32" s="499"/>
      <c r="D32" s="499"/>
      <c r="E32" s="499"/>
      <c r="F32" s="500"/>
      <c r="G32" s="468"/>
      <c r="H32" s="469"/>
      <c r="I32" s="469"/>
      <c r="J32" s="469"/>
      <c r="K32" s="469"/>
      <c r="L32" s="469"/>
      <c r="M32" s="469"/>
      <c r="N32" s="469"/>
      <c r="O32" s="470"/>
    </row>
    <row r="33" spans="1:15" ht="16.899999999999999" customHeight="1">
      <c r="A33" s="498"/>
      <c r="B33" s="499"/>
      <c r="C33" s="499"/>
      <c r="D33" s="499"/>
      <c r="E33" s="499"/>
      <c r="F33" s="500"/>
      <c r="G33" s="468"/>
      <c r="H33" s="469"/>
      <c r="I33" s="469"/>
      <c r="J33" s="469"/>
      <c r="K33" s="469"/>
      <c r="L33" s="469"/>
      <c r="M33" s="469"/>
      <c r="N33" s="469"/>
      <c r="O33" s="470"/>
    </row>
    <row r="34" spans="1:15" ht="16.899999999999999" customHeight="1">
      <c r="A34" s="498"/>
      <c r="B34" s="499"/>
      <c r="C34" s="499"/>
      <c r="D34" s="499"/>
      <c r="E34" s="499"/>
      <c r="F34" s="500"/>
      <c r="G34" s="468"/>
      <c r="H34" s="469"/>
      <c r="I34" s="469"/>
      <c r="J34" s="469"/>
      <c r="K34" s="469"/>
      <c r="L34" s="469"/>
      <c r="M34" s="469"/>
      <c r="N34" s="469"/>
      <c r="O34" s="470"/>
    </row>
    <row r="35" spans="1:15" ht="16.899999999999999" customHeight="1">
      <c r="A35" s="498"/>
      <c r="B35" s="499"/>
      <c r="C35" s="499"/>
      <c r="D35" s="499"/>
      <c r="E35" s="499"/>
      <c r="F35" s="500"/>
      <c r="G35" s="468"/>
      <c r="H35" s="469"/>
      <c r="I35" s="469"/>
      <c r="J35" s="469"/>
      <c r="K35" s="469"/>
      <c r="L35" s="469"/>
      <c r="M35" s="469"/>
      <c r="N35" s="469"/>
      <c r="O35" s="470"/>
    </row>
    <row r="36" spans="1:15" ht="16.899999999999999" customHeight="1">
      <c r="A36" s="498"/>
      <c r="B36" s="499"/>
      <c r="C36" s="499"/>
      <c r="D36" s="499"/>
      <c r="E36" s="499"/>
      <c r="F36" s="500"/>
      <c r="G36" s="468"/>
      <c r="H36" s="469"/>
      <c r="I36" s="469"/>
      <c r="J36" s="469"/>
      <c r="K36" s="469"/>
      <c r="L36" s="469"/>
      <c r="M36" s="469"/>
      <c r="N36" s="469"/>
      <c r="O36" s="470"/>
    </row>
    <row r="37" spans="1:15" ht="16.899999999999999" customHeight="1">
      <c r="A37" s="498"/>
      <c r="B37" s="499"/>
      <c r="C37" s="499"/>
      <c r="D37" s="499"/>
      <c r="E37" s="499"/>
      <c r="F37" s="500"/>
      <c r="G37" s="468"/>
      <c r="H37" s="469"/>
      <c r="I37" s="469"/>
      <c r="J37" s="469"/>
      <c r="K37" s="469"/>
      <c r="L37" s="469"/>
      <c r="M37" s="469"/>
      <c r="N37" s="469"/>
      <c r="O37" s="470"/>
    </row>
    <row r="38" spans="1:15" ht="16.899999999999999" customHeight="1">
      <c r="A38" s="498"/>
      <c r="B38" s="499"/>
      <c r="C38" s="499"/>
      <c r="D38" s="499"/>
      <c r="E38" s="499"/>
      <c r="F38" s="500"/>
      <c r="G38" s="468"/>
      <c r="H38" s="469"/>
      <c r="I38" s="469"/>
      <c r="J38" s="469"/>
      <c r="K38" s="469"/>
      <c r="L38" s="469"/>
      <c r="M38" s="469"/>
      <c r="N38" s="469"/>
      <c r="O38" s="470"/>
    </row>
    <row r="39" spans="1:15" ht="16.899999999999999" customHeight="1">
      <c r="A39" s="498"/>
      <c r="B39" s="499"/>
      <c r="C39" s="499"/>
      <c r="D39" s="499"/>
      <c r="E39" s="499"/>
      <c r="F39" s="500"/>
      <c r="G39" s="468"/>
      <c r="H39" s="469"/>
      <c r="I39" s="469"/>
      <c r="J39" s="469"/>
      <c r="K39" s="469"/>
      <c r="L39" s="469"/>
      <c r="M39" s="469"/>
      <c r="N39" s="469"/>
      <c r="O39" s="470"/>
    </row>
    <row r="40" spans="1:15" ht="16.899999999999999" customHeight="1">
      <c r="A40" s="498"/>
      <c r="B40" s="499"/>
      <c r="C40" s="499"/>
      <c r="D40" s="499"/>
      <c r="E40" s="499"/>
      <c r="F40" s="500"/>
      <c r="G40" s="468"/>
      <c r="H40" s="469"/>
      <c r="I40" s="469"/>
      <c r="J40" s="469"/>
      <c r="K40" s="469"/>
      <c r="L40" s="469"/>
      <c r="M40" s="469"/>
      <c r="N40" s="469"/>
      <c r="O40" s="470"/>
    </row>
    <row r="41" spans="1:15" ht="16.899999999999999" customHeight="1">
      <c r="A41" s="501"/>
      <c r="B41" s="502"/>
      <c r="C41" s="502"/>
      <c r="D41" s="502"/>
      <c r="E41" s="502"/>
      <c r="F41" s="503"/>
      <c r="G41" s="486"/>
      <c r="H41" s="487"/>
      <c r="I41" s="487"/>
      <c r="J41" s="487"/>
      <c r="K41" s="487"/>
      <c r="L41" s="487"/>
      <c r="M41" s="487"/>
      <c r="N41" s="487"/>
      <c r="O41" s="488"/>
    </row>
    <row r="42" spans="1:15">
      <c r="A42" s="7" t="s">
        <v>266</v>
      </c>
      <c r="B42" s="7"/>
      <c r="C42" s="7"/>
      <c r="D42" s="7"/>
      <c r="E42" s="7"/>
      <c r="F42" s="8"/>
      <c r="G42" s="8"/>
      <c r="H42" s="8"/>
      <c r="I42" s="8"/>
      <c r="J42" s="8"/>
      <c r="K42" s="8"/>
      <c r="L42" s="8"/>
      <c r="M42" s="8"/>
      <c r="N42" s="8"/>
      <c r="O42" s="8"/>
    </row>
    <row r="43" spans="1:15">
      <c r="A43" s="469" t="s">
        <v>273</v>
      </c>
      <c r="B43" s="469"/>
      <c r="C43" s="469"/>
      <c r="D43" s="469"/>
      <c r="E43" s="469"/>
      <c r="F43" s="469"/>
      <c r="G43" s="469"/>
      <c r="H43" s="469"/>
      <c r="I43" s="469"/>
      <c r="J43" s="469"/>
      <c r="K43" s="469"/>
      <c r="L43" s="469"/>
      <c r="M43" s="469"/>
      <c r="N43" s="469"/>
      <c r="O43" s="469"/>
    </row>
    <row r="44" spans="1:15">
      <c r="A44" s="469" t="s">
        <v>272</v>
      </c>
      <c r="B44" s="469"/>
      <c r="C44" s="469"/>
      <c r="D44" s="469"/>
      <c r="E44" s="469"/>
      <c r="F44" s="469"/>
      <c r="G44" s="469"/>
      <c r="H44" s="469"/>
      <c r="I44" s="469"/>
      <c r="J44" s="469"/>
      <c r="K44" s="469"/>
      <c r="L44" s="469"/>
      <c r="M44" s="469"/>
      <c r="N44" s="469"/>
      <c r="O44" s="469"/>
    </row>
    <row r="45" spans="1:15" ht="13.15" customHeight="1">
      <c r="A45" s="489" t="s">
        <v>276</v>
      </c>
      <c r="B45" s="489"/>
      <c r="C45" s="489"/>
      <c r="D45" s="489"/>
      <c r="E45" s="489"/>
      <c r="F45" s="489"/>
      <c r="G45" s="489"/>
      <c r="H45" s="489"/>
      <c r="I45" s="489"/>
      <c r="J45" s="489"/>
      <c r="K45" s="489"/>
      <c r="L45" s="489"/>
      <c r="M45" s="489"/>
      <c r="N45" s="489"/>
      <c r="O45" s="489"/>
    </row>
    <row r="46" spans="1:15" ht="13.15" customHeight="1">
      <c r="A46" s="489" t="s">
        <v>277</v>
      </c>
      <c r="B46" s="489"/>
      <c r="C46" s="489"/>
      <c r="D46" s="489"/>
      <c r="E46" s="489"/>
      <c r="F46" s="489"/>
      <c r="G46" s="489"/>
      <c r="H46" s="489"/>
      <c r="I46" s="489"/>
      <c r="J46" s="489"/>
      <c r="K46" s="489"/>
      <c r="L46" s="489"/>
      <c r="M46" s="489"/>
      <c r="N46" s="489"/>
      <c r="O46" s="489"/>
    </row>
    <row r="47" spans="1:15" ht="13.15" customHeight="1">
      <c r="A47" s="489" t="s">
        <v>278</v>
      </c>
      <c r="B47" s="489"/>
      <c r="C47" s="489"/>
      <c r="D47" s="489"/>
      <c r="E47" s="489"/>
      <c r="F47" s="489"/>
      <c r="G47" s="489"/>
      <c r="H47" s="489"/>
      <c r="I47" s="489"/>
      <c r="J47" s="489"/>
      <c r="K47" s="489"/>
      <c r="L47" s="489"/>
      <c r="M47" s="489"/>
      <c r="N47" s="489"/>
      <c r="O47" s="489"/>
    </row>
    <row r="48" spans="1:15" ht="13.15" customHeight="1">
      <c r="A48" s="489" t="s">
        <v>279</v>
      </c>
      <c r="B48" s="489"/>
      <c r="C48" s="489"/>
      <c r="D48" s="489"/>
      <c r="E48" s="489"/>
      <c r="F48" s="489"/>
      <c r="G48" s="489"/>
      <c r="H48" s="489"/>
      <c r="I48" s="489"/>
      <c r="J48" s="489"/>
      <c r="K48" s="489"/>
      <c r="L48" s="489"/>
      <c r="M48" s="489"/>
      <c r="N48" s="489"/>
      <c r="O48" s="489"/>
    </row>
    <row r="49" spans="1:15" ht="13.15" customHeight="1">
      <c r="A49" s="489" t="s">
        <v>280</v>
      </c>
      <c r="B49" s="489"/>
      <c r="C49" s="489"/>
      <c r="D49" s="489"/>
      <c r="E49" s="489"/>
      <c r="F49" s="489"/>
      <c r="G49" s="489"/>
      <c r="H49" s="489"/>
      <c r="I49" s="489"/>
      <c r="J49" s="489"/>
      <c r="K49" s="489"/>
      <c r="L49" s="489"/>
      <c r="M49" s="489"/>
      <c r="N49" s="489"/>
      <c r="O49" s="489"/>
    </row>
    <row r="50" spans="1:15" ht="13.15" customHeight="1">
      <c r="A50" s="489" t="s">
        <v>281</v>
      </c>
      <c r="B50" s="489"/>
      <c r="C50" s="489"/>
      <c r="D50" s="489"/>
      <c r="E50" s="489"/>
      <c r="F50" s="489"/>
      <c r="G50" s="489"/>
      <c r="H50" s="489"/>
      <c r="I50" s="489"/>
      <c r="J50" s="489"/>
      <c r="K50" s="489"/>
      <c r="L50" s="489"/>
      <c r="M50" s="489"/>
      <c r="N50" s="489"/>
      <c r="O50" s="489"/>
    </row>
    <row r="51" spans="1:15" ht="13.15" customHeight="1">
      <c r="A51" s="489" t="s">
        <v>274</v>
      </c>
      <c r="B51" s="489"/>
      <c r="C51" s="489"/>
      <c r="D51" s="489"/>
      <c r="E51" s="489"/>
      <c r="F51" s="489"/>
      <c r="G51" s="489"/>
      <c r="H51" s="489"/>
      <c r="I51" s="489"/>
      <c r="J51" s="489"/>
      <c r="K51" s="489"/>
      <c r="L51" s="489"/>
      <c r="M51" s="489"/>
      <c r="N51" s="489"/>
      <c r="O51" s="489"/>
    </row>
  </sheetData>
  <mergeCells count="49">
    <mergeCell ref="A50:O50"/>
    <mergeCell ref="G11:O11"/>
    <mergeCell ref="G12:O12"/>
    <mergeCell ref="G15:O15"/>
    <mergeCell ref="G16:O16"/>
    <mergeCell ref="G17:O17"/>
    <mergeCell ref="G18:O18"/>
    <mergeCell ref="G19:O19"/>
    <mergeCell ref="G36:O36"/>
    <mergeCell ref="G37:O37"/>
    <mergeCell ref="G38:O38"/>
    <mergeCell ref="G39:O39"/>
    <mergeCell ref="G33:O33"/>
    <mergeCell ref="G34:O34"/>
    <mergeCell ref="A7:F21"/>
    <mergeCell ref="G27:O27"/>
    <mergeCell ref="G35:O35"/>
    <mergeCell ref="G29:O29"/>
    <mergeCell ref="G30:O30"/>
    <mergeCell ref="G31:O31"/>
    <mergeCell ref="G32:O32"/>
    <mergeCell ref="A51:O51"/>
    <mergeCell ref="A5:G5"/>
    <mergeCell ref="A6:G6"/>
    <mergeCell ref="G7:O7"/>
    <mergeCell ref="A43:O43"/>
    <mergeCell ref="A44:O44"/>
    <mergeCell ref="A45:O45"/>
    <mergeCell ref="A46:O46"/>
    <mergeCell ref="A47:O47"/>
    <mergeCell ref="A48:O48"/>
    <mergeCell ref="G41:O41"/>
    <mergeCell ref="G20:O20"/>
    <mergeCell ref="A49:O49"/>
    <mergeCell ref="A27:F41"/>
    <mergeCell ref="G40:O40"/>
    <mergeCell ref="H23:O23"/>
    <mergeCell ref="G9:O9"/>
    <mergeCell ref="L2:O2"/>
    <mergeCell ref="H2:K2"/>
    <mergeCell ref="G13:O13"/>
    <mergeCell ref="G28:O28"/>
    <mergeCell ref="A3:G4"/>
    <mergeCell ref="H3:O3"/>
    <mergeCell ref="A24:A26"/>
    <mergeCell ref="G14:O14"/>
    <mergeCell ref="G10:O10"/>
    <mergeCell ref="G21:O21"/>
    <mergeCell ref="G8:O8"/>
  </mergeCells>
  <phoneticPr fontId="3"/>
  <dataValidations count="2">
    <dataValidation type="list" allowBlank="1" showInputMessage="1" showErrorMessage="1" sqref="I5 K5 M5 M25 I25 K25">
      <formula1>"　,✔"</formula1>
    </dataValidation>
    <dataValidation type="list" allowBlank="1" showInputMessage="1" showErrorMessage="1" sqref="B25 D25">
      <formula1>"　,✔,－"</formula1>
    </dataValidation>
  </dataValidations>
  <pageMargins left="0.59055118110236227" right="0.4330708661417322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L55"/>
  <sheetViews>
    <sheetView view="pageBreakPreview" zoomScale="160" zoomScaleNormal="145" zoomScaleSheetLayoutView="160" workbookViewId="0">
      <selection activeCell="N21" sqref="N21"/>
    </sheetView>
  </sheetViews>
  <sheetFormatPr defaultRowHeight="12"/>
  <cols>
    <col min="1" max="1" width="6.7109375" customWidth="1"/>
    <col min="2" max="2" width="12.85546875" customWidth="1"/>
    <col min="3" max="3" width="28.7109375" customWidth="1"/>
    <col min="4" max="4" width="17.28515625" customWidth="1"/>
    <col min="5" max="5" width="4.28515625" customWidth="1"/>
    <col min="6" max="6" width="2.28515625" customWidth="1"/>
    <col min="7" max="7" width="6.28515625" customWidth="1"/>
    <col min="8" max="8" width="2.28515625" customWidth="1"/>
    <col min="9" max="9" width="9.28515625" customWidth="1"/>
    <col min="10" max="10" width="2.28515625" customWidth="1"/>
    <col min="11" max="11" width="7.28515625" customWidth="1"/>
    <col min="12" max="12" width="0.7109375" customWidth="1"/>
  </cols>
  <sheetData>
    <row r="1" spans="1:12" ht="13.5">
      <c r="A1" s="9" t="s">
        <v>282</v>
      </c>
      <c r="B1" s="9"/>
      <c r="C1" s="3"/>
      <c r="D1" s="3"/>
      <c r="E1" s="3"/>
    </row>
    <row r="2" spans="1:12" ht="13.5">
      <c r="A2" s="9"/>
      <c r="B2" s="9"/>
      <c r="C2" s="3"/>
      <c r="D2" s="3"/>
      <c r="E2" s="504" t="s">
        <v>306</v>
      </c>
      <c r="F2" s="505"/>
      <c r="G2" s="505"/>
      <c r="H2" s="505"/>
      <c r="I2" s="471"/>
      <c r="J2" s="472"/>
      <c r="K2" s="472"/>
      <c r="L2" s="472"/>
    </row>
    <row r="3" spans="1:12">
      <c r="A3" s="525" t="s">
        <v>283</v>
      </c>
      <c r="B3" s="4" t="s">
        <v>284</v>
      </c>
      <c r="C3" s="528" t="s">
        <v>285</v>
      </c>
      <c r="D3" s="529"/>
      <c r="E3" s="482" t="s">
        <v>299</v>
      </c>
      <c r="F3" s="483"/>
      <c r="G3" s="483"/>
      <c r="H3" s="483"/>
      <c r="I3" s="483"/>
      <c r="J3" s="483"/>
      <c r="K3" s="483"/>
      <c r="L3" s="484"/>
    </row>
    <row r="4" spans="1:12" ht="3.6" customHeight="1">
      <c r="A4" s="526"/>
      <c r="B4" s="507"/>
      <c r="C4" s="510"/>
      <c r="D4" s="511"/>
      <c r="E4" s="10"/>
      <c r="F4" s="11"/>
      <c r="G4" s="11"/>
      <c r="H4" s="11"/>
      <c r="I4" s="11"/>
      <c r="J4" s="11"/>
      <c r="K4" s="11"/>
      <c r="L4" s="12"/>
    </row>
    <row r="5" spans="1:12">
      <c r="A5" s="526"/>
      <c r="B5" s="508"/>
      <c r="C5" s="512"/>
      <c r="D5" s="513"/>
      <c r="E5" s="10"/>
      <c r="F5" s="2" t="s">
        <v>199</v>
      </c>
      <c r="G5" s="11" t="s">
        <v>296</v>
      </c>
      <c r="H5" s="2" t="s">
        <v>199</v>
      </c>
      <c r="I5" s="11" t="s">
        <v>297</v>
      </c>
      <c r="J5" s="2" t="s">
        <v>199</v>
      </c>
      <c r="K5" s="11" t="s">
        <v>67</v>
      </c>
      <c r="L5" s="12"/>
    </row>
    <row r="6" spans="1:12" ht="2.4500000000000002" customHeight="1">
      <c r="A6" s="527"/>
      <c r="B6" s="509"/>
      <c r="C6" s="514"/>
      <c r="D6" s="515"/>
      <c r="E6" s="13"/>
      <c r="F6" s="14"/>
      <c r="G6" s="14"/>
      <c r="H6" s="14"/>
      <c r="I6" s="14"/>
      <c r="J6" s="14"/>
      <c r="K6" s="14"/>
      <c r="L6" s="15"/>
    </row>
    <row r="7" spans="1:12" ht="16.899999999999999" customHeight="1">
      <c r="A7" s="530" t="s">
        <v>268</v>
      </c>
      <c r="B7" s="531"/>
      <c r="C7" s="532"/>
      <c r="D7" s="536" t="s">
        <v>269</v>
      </c>
      <c r="E7" s="537"/>
      <c r="F7" s="537"/>
      <c r="G7" s="537"/>
      <c r="H7" s="537"/>
      <c r="I7" s="537"/>
      <c r="J7" s="537"/>
      <c r="K7" s="537"/>
      <c r="L7" s="538"/>
    </row>
    <row r="8" spans="1:12" ht="16.899999999999999" customHeight="1">
      <c r="A8" s="519"/>
      <c r="B8" s="506"/>
      <c r="C8" s="520"/>
      <c r="D8" s="516"/>
      <c r="E8" s="517"/>
      <c r="F8" s="517"/>
      <c r="G8" s="517"/>
      <c r="H8" s="517"/>
      <c r="I8" s="517"/>
      <c r="J8" s="517"/>
      <c r="K8" s="517"/>
      <c r="L8" s="518"/>
    </row>
    <row r="9" spans="1:12" ht="16.899999999999999" customHeight="1">
      <c r="A9" s="519"/>
      <c r="B9" s="506"/>
      <c r="C9" s="520"/>
      <c r="D9" s="516"/>
      <c r="E9" s="517"/>
      <c r="F9" s="517"/>
      <c r="G9" s="517"/>
      <c r="H9" s="517"/>
      <c r="I9" s="517"/>
      <c r="J9" s="517"/>
      <c r="K9" s="517"/>
      <c r="L9" s="518"/>
    </row>
    <row r="10" spans="1:12" ht="16.899999999999999" customHeight="1">
      <c r="A10" s="519"/>
      <c r="B10" s="506"/>
      <c r="C10" s="520"/>
      <c r="D10" s="516"/>
      <c r="E10" s="517"/>
      <c r="F10" s="517"/>
      <c r="G10" s="517"/>
      <c r="H10" s="517"/>
      <c r="I10" s="517"/>
      <c r="J10" s="517"/>
      <c r="K10" s="517"/>
      <c r="L10" s="518"/>
    </row>
    <row r="11" spans="1:12" ht="16.899999999999999" customHeight="1">
      <c r="A11" s="519"/>
      <c r="B11" s="506"/>
      <c r="C11" s="520"/>
      <c r="D11" s="516"/>
      <c r="E11" s="517"/>
      <c r="F11" s="517"/>
      <c r="G11" s="517"/>
      <c r="H11" s="517"/>
      <c r="I11" s="517"/>
      <c r="J11" s="517"/>
      <c r="K11" s="517"/>
      <c r="L11" s="518"/>
    </row>
    <row r="12" spans="1:12" ht="16.899999999999999" customHeight="1">
      <c r="A12" s="519"/>
      <c r="B12" s="506"/>
      <c r="C12" s="520"/>
      <c r="D12" s="516"/>
      <c r="E12" s="517"/>
      <c r="F12" s="517"/>
      <c r="G12" s="517"/>
      <c r="H12" s="517"/>
      <c r="I12" s="517"/>
      <c r="J12" s="517"/>
      <c r="K12" s="517"/>
      <c r="L12" s="518"/>
    </row>
    <row r="13" spans="1:12" ht="16.899999999999999" customHeight="1">
      <c r="A13" s="519"/>
      <c r="B13" s="506"/>
      <c r="C13" s="520"/>
      <c r="D13" s="516"/>
      <c r="E13" s="517"/>
      <c r="F13" s="517"/>
      <c r="G13" s="517"/>
      <c r="H13" s="517"/>
      <c r="I13" s="517"/>
      <c r="J13" s="517"/>
      <c r="K13" s="517"/>
      <c r="L13" s="518"/>
    </row>
    <row r="14" spans="1:12" ht="16.899999999999999" customHeight="1">
      <c r="A14" s="519"/>
      <c r="B14" s="506"/>
      <c r="C14" s="520"/>
      <c r="D14" s="516"/>
      <c r="E14" s="517"/>
      <c r="F14" s="517"/>
      <c r="G14" s="517"/>
      <c r="H14" s="517"/>
      <c r="I14" s="517"/>
      <c r="J14" s="517"/>
      <c r="K14" s="517"/>
      <c r="L14" s="518"/>
    </row>
    <row r="15" spans="1:12" ht="16.899999999999999" customHeight="1">
      <c r="A15" s="519"/>
      <c r="B15" s="506"/>
      <c r="C15" s="520"/>
      <c r="D15" s="516"/>
      <c r="E15" s="517"/>
      <c r="F15" s="517"/>
      <c r="G15" s="517"/>
      <c r="H15" s="517"/>
      <c r="I15" s="517"/>
      <c r="J15" s="517"/>
      <c r="K15" s="517"/>
      <c r="L15" s="518"/>
    </row>
    <row r="16" spans="1:12" ht="16.899999999999999" customHeight="1">
      <c r="A16" s="519"/>
      <c r="B16" s="506"/>
      <c r="C16" s="520"/>
      <c r="D16" s="516"/>
      <c r="E16" s="517"/>
      <c r="F16" s="517"/>
      <c r="G16" s="517"/>
      <c r="H16" s="517"/>
      <c r="I16" s="517"/>
      <c r="J16" s="517"/>
      <c r="K16" s="517"/>
      <c r="L16" s="518"/>
    </row>
    <row r="17" spans="1:12" ht="16.899999999999999" customHeight="1">
      <c r="A17" s="519"/>
      <c r="B17" s="506"/>
      <c r="C17" s="520"/>
      <c r="D17" s="519"/>
      <c r="E17" s="506"/>
      <c r="F17" s="506"/>
      <c r="G17" s="506"/>
      <c r="H17" s="506"/>
      <c r="I17" s="506"/>
      <c r="J17" s="506"/>
      <c r="K17" s="506"/>
      <c r="L17" s="520"/>
    </row>
    <row r="18" spans="1:12" ht="16.899999999999999" customHeight="1">
      <c r="A18" s="519"/>
      <c r="B18" s="506"/>
      <c r="C18" s="520"/>
      <c r="D18" s="516"/>
      <c r="E18" s="517"/>
      <c r="F18" s="517"/>
      <c r="G18" s="517"/>
      <c r="H18" s="517"/>
      <c r="I18" s="517"/>
      <c r="J18" s="517"/>
      <c r="K18" s="517"/>
      <c r="L18" s="518"/>
    </row>
    <row r="19" spans="1:12" ht="16.899999999999999" customHeight="1">
      <c r="A19" s="519"/>
      <c r="B19" s="506"/>
      <c r="C19" s="520"/>
      <c r="D19" s="516"/>
      <c r="E19" s="517"/>
      <c r="F19" s="517"/>
      <c r="G19" s="517"/>
      <c r="H19" s="517"/>
      <c r="I19" s="517"/>
      <c r="J19" s="517"/>
      <c r="K19" s="517"/>
      <c r="L19" s="518"/>
    </row>
    <row r="20" spans="1:12" ht="16.899999999999999" customHeight="1">
      <c r="A20" s="519"/>
      <c r="B20" s="506"/>
      <c r="C20" s="520"/>
      <c r="D20" s="516"/>
      <c r="E20" s="517"/>
      <c r="F20" s="517"/>
      <c r="G20" s="517"/>
      <c r="H20" s="517"/>
      <c r="I20" s="517"/>
      <c r="J20" s="517"/>
      <c r="K20" s="517"/>
      <c r="L20" s="518"/>
    </row>
    <row r="21" spans="1:12" ht="16.899999999999999" customHeight="1">
      <c r="A21" s="519"/>
      <c r="B21" s="506"/>
      <c r="C21" s="520"/>
      <c r="D21" s="516"/>
      <c r="E21" s="517"/>
      <c r="F21" s="517"/>
      <c r="G21" s="517"/>
      <c r="H21" s="517"/>
      <c r="I21" s="517"/>
      <c r="J21" s="517"/>
      <c r="K21" s="517"/>
      <c r="L21" s="518"/>
    </row>
    <row r="22" spans="1:12" ht="16.899999999999999" customHeight="1">
      <c r="A22" s="533"/>
      <c r="B22" s="534"/>
      <c r="C22" s="535"/>
      <c r="D22" s="521"/>
      <c r="E22" s="522"/>
      <c r="F22" s="522"/>
      <c r="G22" s="522"/>
      <c r="H22" s="522"/>
      <c r="I22" s="522"/>
      <c r="J22" s="522"/>
      <c r="K22" s="522"/>
      <c r="L22" s="523"/>
    </row>
    <row r="23" spans="1:12" ht="13.5">
      <c r="A23" s="524"/>
      <c r="B23" s="524"/>
      <c r="C23" s="3"/>
      <c r="D23" s="5"/>
      <c r="E23" s="5"/>
    </row>
    <row r="24" spans="1:12">
      <c r="A24" s="525" t="s">
        <v>283</v>
      </c>
      <c r="B24" s="4" t="s">
        <v>284</v>
      </c>
      <c r="C24" s="528" t="s">
        <v>285</v>
      </c>
      <c r="D24" s="529"/>
      <c r="E24" s="482" t="s">
        <v>299</v>
      </c>
      <c r="F24" s="483"/>
      <c r="G24" s="483"/>
      <c r="H24" s="483"/>
      <c r="I24" s="483"/>
      <c r="J24" s="483"/>
      <c r="K24" s="483"/>
      <c r="L24" s="484"/>
    </row>
    <row r="25" spans="1:12" ht="3" customHeight="1">
      <c r="A25" s="526"/>
      <c r="B25" s="507"/>
      <c r="C25" s="510"/>
      <c r="D25" s="511"/>
      <c r="E25" s="10"/>
      <c r="F25" s="11"/>
      <c r="G25" s="11"/>
      <c r="H25" s="11"/>
      <c r="I25" s="11"/>
      <c r="J25" s="11"/>
      <c r="K25" s="11"/>
      <c r="L25" s="12"/>
    </row>
    <row r="26" spans="1:12">
      <c r="A26" s="526"/>
      <c r="B26" s="508"/>
      <c r="C26" s="512"/>
      <c r="D26" s="513"/>
      <c r="E26" s="10"/>
      <c r="F26" s="2" t="s">
        <v>199</v>
      </c>
      <c r="G26" s="11" t="s">
        <v>296</v>
      </c>
      <c r="H26" s="2" t="s">
        <v>199</v>
      </c>
      <c r="I26" s="11" t="s">
        <v>297</v>
      </c>
      <c r="J26" s="2" t="s">
        <v>199</v>
      </c>
      <c r="K26" s="11" t="s">
        <v>67</v>
      </c>
      <c r="L26" s="12"/>
    </row>
    <row r="27" spans="1:12" ht="3" customHeight="1">
      <c r="A27" s="527"/>
      <c r="B27" s="509"/>
      <c r="C27" s="514"/>
      <c r="D27" s="515"/>
      <c r="E27" s="13"/>
      <c r="F27" s="14"/>
      <c r="G27" s="14"/>
      <c r="H27" s="14"/>
      <c r="I27" s="14"/>
      <c r="J27" s="14"/>
      <c r="K27" s="14"/>
      <c r="L27" s="15"/>
    </row>
    <row r="28" spans="1:12" ht="16.899999999999999" customHeight="1">
      <c r="A28" s="530" t="s">
        <v>268</v>
      </c>
      <c r="B28" s="531"/>
      <c r="C28" s="532"/>
      <c r="D28" s="536" t="s">
        <v>269</v>
      </c>
      <c r="E28" s="537"/>
      <c r="F28" s="537"/>
      <c r="G28" s="537"/>
      <c r="H28" s="537"/>
      <c r="I28" s="537"/>
      <c r="J28" s="537"/>
      <c r="K28" s="537"/>
      <c r="L28" s="538"/>
    </row>
    <row r="29" spans="1:12" ht="16.899999999999999" customHeight="1">
      <c r="A29" s="519"/>
      <c r="B29" s="506"/>
      <c r="C29" s="520"/>
      <c r="D29" s="516"/>
      <c r="E29" s="517"/>
      <c r="F29" s="517"/>
      <c r="G29" s="517"/>
      <c r="H29" s="517"/>
      <c r="I29" s="517"/>
      <c r="J29" s="517"/>
      <c r="K29" s="517"/>
      <c r="L29" s="518"/>
    </row>
    <row r="30" spans="1:12" ht="16.899999999999999" customHeight="1">
      <c r="A30" s="519"/>
      <c r="B30" s="506"/>
      <c r="C30" s="520"/>
      <c r="D30" s="516"/>
      <c r="E30" s="517"/>
      <c r="F30" s="517"/>
      <c r="G30" s="517"/>
      <c r="H30" s="517"/>
      <c r="I30" s="517"/>
      <c r="J30" s="517"/>
      <c r="K30" s="517"/>
      <c r="L30" s="518"/>
    </row>
    <row r="31" spans="1:12" ht="16.899999999999999" customHeight="1">
      <c r="A31" s="519"/>
      <c r="B31" s="506"/>
      <c r="C31" s="520"/>
      <c r="D31" s="516"/>
      <c r="E31" s="517"/>
      <c r="F31" s="517"/>
      <c r="G31" s="517"/>
      <c r="H31" s="517"/>
      <c r="I31" s="517"/>
      <c r="J31" s="517"/>
      <c r="K31" s="517"/>
      <c r="L31" s="518"/>
    </row>
    <row r="32" spans="1:12" ht="16.899999999999999" customHeight="1">
      <c r="A32" s="519"/>
      <c r="B32" s="506"/>
      <c r="C32" s="520"/>
      <c r="D32" s="516"/>
      <c r="E32" s="517"/>
      <c r="F32" s="517"/>
      <c r="G32" s="517"/>
      <c r="H32" s="517"/>
      <c r="I32" s="517"/>
      <c r="J32" s="517"/>
      <c r="K32" s="517"/>
      <c r="L32" s="518"/>
    </row>
    <row r="33" spans="1:12" ht="16.899999999999999" customHeight="1">
      <c r="A33" s="519"/>
      <c r="B33" s="506"/>
      <c r="C33" s="520"/>
      <c r="D33" s="516"/>
      <c r="E33" s="517"/>
      <c r="F33" s="517"/>
      <c r="G33" s="517"/>
      <c r="H33" s="517"/>
      <c r="I33" s="517"/>
      <c r="J33" s="517"/>
      <c r="K33" s="517"/>
      <c r="L33" s="518"/>
    </row>
    <row r="34" spans="1:12" ht="16.899999999999999" customHeight="1">
      <c r="A34" s="519"/>
      <c r="B34" s="506"/>
      <c r="C34" s="520"/>
      <c r="D34" s="516"/>
      <c r="E34" s="517"/>
      <c r="F34" s="517"/>
      <c r="G34" s="517"/>
      <c r="H34" s="517"/>
      <c r="I34" s="517"/>
      <c r="J34" s="517"/>
      <c r="K34" s="517"/>
      <c r="L34" s="518"/>
    </row>
    <row r="35" spans="1:12" ht="16.899999999999999" customHeight="1">
      <c r="A35" s="519"/>
      <c r="B35" s="506"/>
      <c r="C35" s="520"/>
      <c r="D35" s="516"/>
      <c r="E35" s="517"/>
      <c r="F35" s="517"/>
      <c r="G35" s="517"/>
      <c r="H35" s="517"/>
      <c r="I35" s="517"/>
      <c r="J35" s="517"/>
      <c r="K35" s="517"/>
      <c r="L35" s="518"/>
    </row>
    <row r="36" spans="1:12" ht="16.899999999999999" customHeight="1">
      <c r="A36" s="519"/>
      <c r="B36" s="506"/>
      <c r="C36" s="520"/>
      <c r="D36" s="516"/>
      <c r="E36" s="517"/>
      <c r="F36" s="517"/>
      <c r="G36" s="517"/>
      <c r="H36" s="517"/>
      <c r="I36" s="517"/>
      <c r="J36" s="517"/>
      <c r="K36" s="517"/>
      <c r="L36" s="518"/>
    </row>
    <row r="37" spans="1:12" ht="16.899999999999999" customHeight="1">
      <c r="A37" s="519"/>
      <c r="B37" s="506"/>
      <c r="C37" s="520"/>
      <c r="D37" s="516"/>
      <c r="E37" s="517"/>
      <c r="F37" s="517"/>
      <c r="G37" s="517"/>
      <c r="H37" s="517"/>
      <c r="I37" s="517"/>
      <c r="J37" s="517"/>
      <c r="K37" s="517"/>
      <c r="L37" s="518"/>
    </row>
    <row r="38" spans="1:12" ht="16.899999999999999" customHeight="1">
      <c r="A38" s="519"/>
      <c r="B38" s="506"/>
      <c r="C38" s="520"/>
      <c r="D38" s="519"/>
      <c r="E38" s="506"/>
      <c r="F38" s="506"/>
      <c r="G38" s="506"/>
      <c r="H38" s="506"/>
      <c r="I38" s="506"/>
      <c r="J38" s="506"/>
      <c r="K38" s="506"/>
      <c r="L38" s="520"/>
    </row>
    <row r="39" spans="1:12" ht="16.899999999999999" customHeight="1">
      <c r="A39" s="519"/>
      <c r="B39" s="506"/>
      <c r="C39" s="520"/>
      <c r="D39" s="516"/>
      <c r="E39" s="517"/>
      <c r="F39" s="517"/>
      <c r="G39" s="517"/>
      <c r="H39" s="517"/>
      <c r="I39" s="517"/>
      <c r="J39" s="517"/>
      <c r="K39" s="517"/>
      <c r="L39" s="518"/>
    </row>
    <row r="40" spans="1:12" ht="16.899999999999999" customHeight="1">
      <c r="A40" s="519"/>
      <c r="B40" s="506"/>
      <c r="C40" s="520"/>
      <c r="D40" s="516"/>
      <c r="E40" s="517"/>
      <c r="F40" s="517"/>
      <c r="G40" s="517"/>
      <c r="H40" s="517"/>
      <c r="I40" s="517"/>
      <c r="J40" s="517"/>
      <c r="K40" s="517"/>
      <c r="L40" s="518"/>
    </row>
    <row r="41" spans="1:12" ht="16.899999999999999" customHeight="1">
      <c r="A41" s="519"/>
      <c r="B41" s="506"/>
      <c r="C41" s="520"/>
      <c r="D41" s="516"/>
      <c r="E41" s="517"/>
      <c r="F41" s="517"/>
      <c r="G41" s="517"/>
      <c r="H41" s="517"/>
      <c r="I41" s="517"/>
      <c r="J41" s="517"/>
      <c r="K41" s="517"/>
      <c r="L41" s="518"/>
    </row>
    <row r="42" spans="1:12" ht="16.899999999999999" customHeight="1">
      <c r="A42" s="519"/>
      <c r="B42" s="506"/>
      <c r="C42" s="520"/>
      <c r="D42" s="516"/>
      <c r="E42" s="517"/>
      <c r="F42" s="517"/>
      <c r="G42" s="517"/>
      <c r="H42" s="517"/>
      <c r="I42" s="517"/>
      <c r="J42" s="517"/>
      <c r="K42" s="517"/>
      <c r="L42" s="518"/>
    </row>
    <row r="43" spans="1:12" ht="16.899999999999999" customHeight="1">
      <c r="A43" s="533"/>
      <c r="B43" s="534"/>
      <c r="C43" s="535"/>
      <c r="D43" s="521"/>
      <c r="E43" s="522"/>
      <c r="F43" s="522"/>
      <c r="G43" s="522"/>
      <c r="H43" s="522"/>
      <c r="I43" s="522"/>
      <c r="J43" s="522"/>
      <c r="K43" s="522"/>
      <c r="L43" s="523"/>
    </row>
    <row r="44" spans="1:12">
      <c r="A44" s="469" t="s">
        <v>266</v>
      </c>
      <c r="B44" s="469"/>
      <c r="C44" s="469"/>
      <c r="D44" s="469"/>
      <c r="E44" s="469"/>
      <c r="F44" s="469"/>
      <c r="G44" s="469"/>
      <c r="H44" s="469"/>
      <c r="I44" s="469"/>
      <c r="J44" s="469"/>
      <c r="K44" s="469"/>
      <c r="L44" s="469"/>
    </row>
    <row r="45" spans="1:12" ht="14.45" customHeight="1">
      <c r="A45" s="489" t="s">
        <v>287</v>
      </c>
      <c r="B45" s="489"/>
      <c r="C45" s="489"/>
      <c r="D45" s="489"/>
      <c r="E45" s="489"/>
      <c r="F45" s="489"/>
      <c r="G45" s="489"/>
      <c r="H45" s="489"/>
      <c r="I45" s="489"/>
      <c r="J45" s="489"/>
      <c r="K45" s="489"/>
      <c r="L45" s="489"/>
    </row>
    <row r="46" spans="1:12" ht="14.45" customHeight="1">
      <c r="A46" s="489" t="s">
        <v>288</v>
      </c>
      <c r="B46" s="489"/>
      <c r="C46" s="489"/>
      <c r="D46" s="489"/>
      <c r="E46" s="489"/>
      <c r="F46" s="489"/>
      <c r="G46" s="489"/>
      <c r="H46" s="489"/>
      <c r="I46" s="489"/>
      <c r="J46" s="489"/>
      <c r="K46" s="489"/>
      <c r="L46" s="489"/>
    </row>
    <row r="47" spans="1:12" ht="14.45" customHeight="1">
      <c r="A47" s="489" t="s">
        <v>289</v>
      </c>
      <c r="B47" s="489"/>
      <c r="C47" s="489"/>
      <c r="D47" s="489"/>
      <c r="E47" s="489"/>
      <c r="F47" s="489"/>
      <c r="G47" s="489"/>
      <c r="H47" s="489"/>
      <c r="I47" s="489"/>
      <c r="J47" s="489"/>
      <c r="K47" s="489"/>
      <c r="L47" s="489"/>
    </row>
    <row r="48" spans="1:12" ht="14.45" customHeight="1">
      <c r="A48" s="469" t="s">
        <v>286</v>
      </c>
      <c r="B48" s="469"/>
      <c r="C48" s="469"/>
      <c r="D48" s="469"/>
      <c r="E48" s="469"/>
      <c r="F48" s="469"/>
      <c r="G48" s="469"/>
      <c r="H48" s="469"/>
      <c r="I48" s="469"/>
      <c r="J48" s="469"/>
      <c r="K48" s="469"/>
      <c r="L48" s="469"/>
    </row>
    <row r="49" spans="1:12" ht="14.45" customHeight="1">
      <c r="A49" s="489" t="s">
        <v>290</v>
      </c>
      <c r="B49" s="489"/>
      <c r="C49" s="489"/>
      <c r="D49" s="489"/>
      <c r="E49" s="489"/>
      <c r="F49" s="489"/>
      <c r="G49" s="489"/>
      <c r="H49" s="489"/>
      <c r="I49" s="489"/>
      <c r="J49" s="489"/>
      <c r="K49" s="489"/>
      <c r="L49" s="489"/>
    </row>
    <row r="50" spans="1:12" ht="14.45" customHeight="1">
      <c r="A50" s="489" t="s">
        <v>291</v>
      </c>
      <c r="B50" s="489"/>
      <c r="C50" s="489"/>
      <c r="D50" s="489"/>
      <c r="E50" s="489"/>
      <c r="F50" s="489"/>
      <c r="G50" s="489"/>
      <c r="H50" s="489"/>
      <c r="I50" s="489"/>
      <c r="J50" s="489"/>
      <c r="K50" s="489"/>
      <c r="L50" s="489"/>
    </row>
    <row r="51" spans="1:12" ht="14.45" customHeight="1">
      <c r="A51" s="489" t="s">
        <v>292</v>
      </c>
      <c r="B51" s="489"/>
      <c r="C51" s="489"/>
      <c r="D51" s="489"/>
      <c r="E51" s="489"/>
      <c r="F51" s="489"/>
      <c r="G51" s="489"/>
      <c r="H51" s="489"/>
      <c r="I51" s="489"/>
      <c r="J51" s="489"/>
      <c r="K51" s="489"/>
      <c r="L51" s="489"/>
    </row>
    <row r="52" spans="1:12" ht="14.45" customHeight="1">
      <c r="A52" s="489" t="s">
        <v>293</v>
      </c>
      <c r="B52" s="489"/>
      <c r="C52" s="489"/>
      <c r="D52" s="489"/>
      <c r="E52" s="489"/>
      <c r="F52" s="489"/>
      <c r="G52" s="489"/>
      <c r="H52" s="489"/>
      <c r="I52" s="489"/>
      <c r="J52" s="489"/>
      <c r="K52" s="489"/>
      <c r="L52" s="489"/>
    </row>
    <row r="53" spans="1:12" ht="14.45" customHeight="1">
      <c r="A53" s="489" t="s">
        <v>294</v>
      </c>
      <c r="B53" s="489"/>
      <c r="C53" s="489"/>
      <c r="D53" s="489"/>
      <c r="E53" s="489"/>
      <c r="F53" s="489"/>
      <c r="G53" s="489"/>
      <c r="H53" s="489"/>
      <c r="I53" s="489"/>
      <c r="J53" s="489"/>
      <c r="K53" s="489"/>
      <c r="L53" s="489"/>
    </row>
    <row r="54" spans="1:12" ht="14.45" customHeight="1">
      <c r="A54" s="469" t="s">
        <v>295</v>
      </c>
      <c r="B54" s="469"/>
      <c r="C54" s="469"/>
      <c r="D54" s="469"/>
      <c r="E54" s="469"/>
      <c r="F54" s="469"/>
      <c r="G54" s="469"/>
      <c r="H54" s="469"/>
      <c r="I54" s="469"/>
      <c r="J54" s="469"/>
      <c r="K54" s="469"/>
      <c r="L54" s="469"/>
    </row>
    <row r="55" spans="1:12">
      <c r="A55" s="506"/>
      <c r="B55" s="506"/>
      <c r="C55" s="506"/>
      <c r="D55" s="506"/>
      <c r="E55" s="506"/>
      <c r="F55" s="506"/>
      <c r="G55" s="506"/>
      <c r="H55" s="506"/>
      <c r="I55" s="506"/>
      <c r="J55" s="506"/>
      <c r="K55" s="506"/>
      <c r="L55" s="506"/>
    </row>
  </sheetData>
  <mergeCells count="59">
    <mergeCell ref="A3:A6"/>
    <mergeCell ref="C3:D3"/>
    <mergeCell ref="D21:L21"/>
    <mergeCell ref="A7:C22"/>
    <mergeCell ref="D7:L7"/>
    <mergeCell ref="D8:L8"/>
    <mergeCell ref="D9:L9"/>
    <mergeCell ref="D10:L10"/>
    <mergeCell ref="D11:L11"/>
    <mergeCell ref="D12:L12"/>
    <mergeCell ref="D13:L13"/>
    <mergeCell ref="D14:L14"/>
    <mergeCell ref="D15:L15"/>
    <mergeCell ref="D16:L16"/>
    <mergeCell ref="D17:L17"/>
    <mergeCell ref="D18:L18"/>
    <mergeCell ref="D19:L19"/>
    <mergeCell ref="D20:L20"/>
    <mergeCell ref="D37:L37"/>
    <mergeCell ref="D22:L22"/>
    <mergeCell ref="A23:B23"/>
    <mergeCell ref="A24:A27"/>
    <mergeCell ref="C24:D24"/>
    <mergeCell ref="A28:C43"/>
    <mergeCell ref="D28:L28"/>
    <mergeCell ref="D29:L29"/>
    <mergeCell ref="D30:L30"/>
    <mergeCell ref="D31:L31"/>
    <mergeCell ref="D32:L32"/>
    <mergeCell ref="D33:L33"/>
    <mergeCell ref="D34:L34"/>
    <mergeCell ref="D35:L35"/>
    <mergeCell ref="A45:L45"/>
    <mergeCell ref="A46:L46"/>
    <mergeCell ref="D36:L36"/>
    <mergeCell ref="A47:L47"/>
    <mergeCell ref="A48:L48"/>
    <mergeCell ref="D38:L38"/>
    <mergeCell ref="D39:L39"/>
    <mergeCell ref="D40:L40"/>
    <mergeCell ref="D41:L41"/>
    <mergeCell ref="D42:L42"/>
    <mergeCell ref="D43:L43"/>
    <mergeCell ref="I2:L2"/>
    <mergeCell ref="E2:H2"/>
    <mergeCell ref="A55:L55"/>
    <mergeCell ref="E3:L3"/>
    <mergeCell ref="B4:B6"/>
    <mergeCell ref="C4:D6"/>
    <mergeCell ref="E24:L24"/>
    <mergeCell ref="B25:B27"/>
    <mergeCell ref="C25:D27"/>
    <mergeCell ref="A49:L49"/>
    <mergeCell ref="A50:L50"/>
    <mergeCell ref="A51:L51"/>
    <mergeCell ref="A52:L52"/>
    <mergeCell ref="A53:L53"/>
    <mergeCell ref="A54:L54"/>
    <mergeCell ref="A44:L44"/>
  </mergeCells>
  <phoneticPr fontId="3"/>
  <dataValidations count="1">
    <dataValidation type="list" allowBlank="1" showInputMessage="1" showErrorMessage="1" sqref="F5 H5 J5 F26 H26 J26">
      <formula1>"　,✔"</formula1>
    </dataValidation>
  </dataValidations>
  <pageMargins left="0.70866141732283472" right="0.47244094488188981" top="0.56000000000000005" bottom="0.6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別記第三号（段差解消機）</vt:lpstr>
      <vt:lpstr>別添1様式</vt:lpstr>
      <vt:lpstr>別添2様式</vt:lpstr>
      <vt:lpstr>'別記第三号（段差解消機）'!Print_Area</vt:lpstr>
      <vt:lpstr>別添1様式!Print_Area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chushi02</cp:lastModifiedBy>
  <cp:lastPrinted>2025-09-10T02:08:53Z</cp:lastPrinted>
  <dcterms:created xsi:type="dcterms:W3CDTF">2022-03-30T07:08:02Z</dcterms:created>
  <dcterms:modified xsi:type="dcterms:W3CDTF">2025-09-10T04:27:49Z</dcterms:modified>
</cp:coreProperties>
</file>