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105" yWindow="-105" windowWidth="30930" windowHeight="16770" tabRatio="836" activeTab="2"/>
  </bookViews>
  <sheets>
    <sheet name="別記第一号（ロープ式）" sheetId="8" r:id="rId1"/>
    <sheet name="別記第一号（ロープ式） (平形ロープ)" sheetId="16" r:id="rId2"/>
    <sheet name="別記第一号（ロープ式） (可変速)" sheetId="17" r:id="rId3"/>
    <sheet name="別記第一号（ロープ式） (ブレーキ対策)" sheetId="18" r:id="rId4"/>
    <sheet name="別記第一号（ロープ式） (釣合いおもり側調速機ﾛｰﾌﾟ)" sheetId="19" r:id="rId5"/>
    <sheet name="別添1様式" sheetId="14" r:id="rId6"/>
    <sheet name="別添2様式" sheetId="15" r:id="rId7"/>
  </sheets>
  <externalReferences>
    <externalReference r:id="rId8"/>
  </externalReferences>
  <definedNames>
    <definedName name="_xlnm.Print_Area" localSheetId="0">'別記第一号（ロープ式）'!$A$1:$AF$267</definedName>
    <definedName name="_xlnm.Print_Area" localSheetId="3">'別記第一号（ロープ式） (ブレーキ対策)'!$A$1:$AF$267</definedName>
    <definedName name="_xlnm.Print_Area" localSheetId="2">'別記第一号（ロープ式） (可変速)'!$A$1:$AF$267</definedName>
    <definedName name="_xlnm.Print_Area" localSheetId="4">'別記第一号（ロープ式） (釣合いおもり側調速機ﾛｰﾌﾟ)'!$A$1:$AF$266</definedName>
    <definedName name="_xlnm.Print_Area" localSheetId="1">'別記第一号（ロープ式） (平形ロープ)'!$A$1:$AF$263</definedName>
    <definedName name="_xlnm.Print_Area" localSheetId="5">別添1様式!$A$1:$O$53</definedName>
    <definedName name="回数">[1]data!$C$2:$C$8</definedName>
    <definedName name="本数">[1]data!$B$2:$B$5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65" i="19" l="1"/>
  <c r="AB230" i="19"/>
  <c r="AA230" i="19"/>
  <c r="Z230" i="19"/>
  <c r="Y230" i="19"/>
  <c r="AB229" i="19"/>
  <c r="AA229" i="19"/>
  <c r="Z229" i="19"/>
  <c r="Y229" i="19"/>
  <c r="AB228" i="19"/>
  <c r="AA228" i="19"/>
  <c r="Z228" i="19"/>
  <c r="Y228" i="19"/>
  <c r="AB219" i="19"/>
  <c r="AA219" i="19"/>
  <c r="Z219" i="19"/>
  <c r="Y219" i="19"/>
  <c r="R219" i="19"/>
  <c r="AB217" i="19"/>
  <c r="AA217" i="19"/>
  <c r="Z217" i="19"/>
  <c r="Y217" i="19"/>
  <c r="AB216" i="19"/>
  <c r="AA216" i="19"/>
  <c r="Z216" i="19"/>
  <c r="Y216" i="19"/>
  <c r="AB215" i="19"/>
  <c r="AA215" i="19"/>
  <c r="Z215" i="19"/>
  <c r="Y215" i="19"/>
  <c r="AB214" i="19"/>
  <c r="AA214" i="19"/>
  <c r="Z214" i="19"/>
  <c r="Y214" i="19"/>
  <c r="AB213" i="19"/>
  <c r="AA213" i="19"/>
  <c r="Z213" i="19"/>
  <c r="Y213" i="19"/>
  <c r="AB211" i="19"/>
  <c r="AA211" i="19"/>
  <c r="Z211" i="19"/>
  <c r="Y211" i="19"/>
  <c r="AB210" i="19"/>
  <c r="AA210" i="19"/>
  <c r="Z210" i="19"/>
  <c r="Y210" i="19"/>
  <c r="AB209" i="19"/>
  <c r="AA209" i="19"/>
  <c r="Z209" i="19"/>
  <c r="Y209" i="19"/>
  <c r="AB208" i="19"/>
  <c r="AA208" i="19"/>
  <c r="Z208" i="19"/>
  <c r="Y208" i="19"/>
  <c r="AB207" i="19"/>
  <c r="AA207" i="19"/>
  <c r="Z207" i="19"/>
  <c r="Y207" i="19"/>
  <c r="AB206" i="19"/>
  <c r="AA206" i="19"/>
  <c r="Z206" i="19"/>
  <c r="Y206" i="19"/>
  <c r="AB205" i="19"/>
  <c r="AA205" i="19"/>
  <c r="Z205" i="19"/>
  <c r="Y205" i="19"/>
  <c r="AB204" i="19"/>
  <c r="AA204" i="19"/>
  <c r="Z204" i="19"/>
  <c r="Y204" i="19"/>
  <c r="AB203" i="19"/>
  <c r="AA203" i="19"/>
  <c r="Z203" i="19"/>
  <c r="Y203" i="19"/>
  <c r="AB202" i="19"/>
  <c r="AA202" i="19"/>
  <c r="Z202" i="19"/>
  <c r="Y202" i="19"/>
  <c r="AB201" i="19"/>
  <c r="AA201" i="19"/>
  <c r="Z201" i="19"/>
  <c r="Y201" i="19"/>
  <c r="AB200" i="19"/>
  <c r="AA200" i="19"/>
  <c r="Z200" i="19"/>
  <c r="Y200" i="19"/>
  <c r="AB199" i="19"/>
  <c r="AA199" i="19"/>
  <c r="Z199" i="19"/>
  <c r="Y199" i="19"/>
  <c r="AB198" i="19"/>
  <c r="AA198" i="19"/>
  <c r="Z198" i="19"/>
  <c r="Y198" i="19"/>
  <c r="AB197" i="19"/>
  <c r="AA197" i="19"/>
  <c r="Z197" i="19"/>
  <c r="Y197" i="19"/>
  <c r="AB196" i="19"/>
  <c r="AA196" i="19"/>
  <c r="Z196" i="19"/>
  <c r="Y196" i="19"/>
  <c r="AB195" i="19"/>
  <c r="AA195" i="19"/>
  <c r="Z195" i="19"/>
  <c r="Y195" i="19"/>
  <c r="AB194" i="19"/>
  <c r="AA194" i="19"/>
  <c r="Z194" i="19"/>
  <c r="Y194" i="19"/>
  <c r="AB193" i="19"/>
  <c r="AA193" i="19"/>
  <c r="Z193" i="19"/>
  <c r="Y193" i="19"/>
  <c r="AB192" i="19"/>
  <c r="AA192" i="19"/>
  <c r="Z192" i="19"/>
  <c r="Y192" i="19"/>
  <c r="AB191" i="19"/>
  <c r="AA191" i="19"/>
  <c r="Z191" i="19"/>
  <c r="Y191" i="19"/>
  <c r="AB190" i="19"/>
  <c r="AA190" i="19"/>
  <c r="Z190" i="19"/>
  <c r="Y190" i="19"/>
  <c r="AB189" i="19"/>
  <c r="AA189" i="19"/>
  <c r="Z189" i="19"/>
  <c r="Y189" i="19"/>
  <c r="AB188" i="19"/>
  <c r="AA188" i="19"/>
  <c r="Z188" i="19"/>
  <c r="Y188" i="19"/>
  <c r="AB187" i="19"/>
  <c r="AA187" i="19"/>
  <c r="Z187" i="19"/>
  <c r="Y187" i="19"/>
  <c r="AB186" i="19"/>
  <c r="AA186" i="19"/>
  <c r="Z186" i="19"/>
  <c r="Y186" i="19"/>
  <c r="AB185" i="19"/>
  <c r="AA185" i="19"/>
  <c r="Z185" i="19"/>
  <c r="Y185" i="19"/>
  <c r="AB183" i="19"/>
  <c r="AA183" i="19"/>
  <c r="Z183" i="19"/>
  <c r="Y183" i="19"/>
  <c r="AB182" i="19"/>
  <c r="AA182" i="19"/>
  <c r="Z182" i="19"/>
  <c r="Y182" i="19"/>
  <c r="AB181" i="19"/>
  <c r="AA181" i="19"/>
  <c r="Z181" i="19"/>
  <c r="Y181" i="19"/>
  <c r="AB180" i="19"/>
  <c r="AA180" i="19"/>
  <c r="Z180" i="19"/>
  <c r="Y180" i="19"/>
  <c r="AB179" i="19"/>
  <c r="AA179" i="19"/>
  <c r="Z179" i="19"/>
  <c r="Y179" i="19"/>
  <c r="AB177" i="19"/>
  <c r="AA177" i="19"/>
  <c r="Z177" i="19"/>
  <c r="Y177" i="19"/>
  <c r="AB176" i="19"/>
  <c r="AA176" i="19"/>
  <c r="Z176" i="19"/>
  <c r="Y176" i="19"/>
  <c r="AB175" i="19"/>
  <c r="AA175" i="19"/>
  <c r="Z175" i="19"/>
  <c r="Y175" i="19"/>
  <c r="AA170" i="19"/>
  <c r="AB169" i="19"/>
  <c r="AA169" i="19"/>
  <c r="Z169" i="19"/>
  <c r="Y169" i="19"/>
  <c r="AB168" i="19"/>
  <c r="AA168" i="19"/>
  <c r="Z168" i="19"/>
  <c r="Y168" i="19"/>
  <c r="AB167" i="19"/>
  <c r="AA167" i="19"/>
  <c r="Z167" i="19"/>
  <c r="Y167" i="19"/>
  <c r="AB166" i="19"/>
  <c r="AA166" i="19"/>
  <c r="Z166" i="19"/>
  <c r="Y166" i="19"/>
  <c r="AB165" i="19"/>
  <c r="AA165" i="19"/>
  <c r="Z165" i="19"/>
  <c r="Y165" i="19"/>
  <c r="AB164" i="19"/>
  <c r="AA164" i="19"/>
  <c r="Z164" i="19"/>
  <c r="Y164" i="19"/>
  <c r="AB163" i="19"/>
  <c r="AA163" i="19"/>
  <c r="Z163" i="19"/>
  <c r="Y163" i="19"/>
  <c r="AB162" i="19"/>
  <c r="AA162" i="19"/>
  <c r="Z162" i="19"/>
  <c r="Y162" i="19"/>
  <c r="AB161" i="19"/>
  <c r="AA161" i="19"/>
  <c r="Z161" i="19"/>
  <c r="Y161" i="19"/>
  <c r="AB160" i="19"/>
  <c r="AA160" i="19"/>
  <c r="Z160" i="19"/>
  <c r="Y160" i="19"/>
  <c r="AB159" i="19"/>
  <c r="AA159" i="19"/>
  <c r="Z159" i="19"/>
  <c r="Y159" i="19"/>
  <c r="AB158" i="19"/>
  <c r="AA158" i="19"/>
  <c r="Z158" i="19"/>
  <c r="Y158" i="19"/>
  <c r="AB157" i="19"/>
  <c r="AA157" i="19"/>
  <c r="Z157" i="19"/>
  <c r="Y157" i="19"/>
  <c r="AB156" i="19"/>
  <c r="AA156" i="19"/>
  <c r="Z156" i="19"/>
  <c r="Y156" i="19"/>
  <c r="AB155" i="19"/>
  <c r="AA155" i="19"/>
  <c r="Z155" i="19"/>
  <c r="Y155" i="19"/>
  <c r="AB154" i="19"/>
  <c r="AA154" i="19"/>
  <c r="Z154" i="19"/>
  <c r="Y154" i="19"/>
  <c r="AB153" i="19"/>
  <c r="AA153" i="19"/>
  <c r="Z153" i="19"/>
  <c r="Y153" i="19"/>
  <c r="AB152" i="19"/>
  <c r="AA152" i="19"/>
  <c r="Z152" i="19"/>
  <c r="Y152" i="19"/>
  <c r="AB151" i="19"/>
  <c r="AA151" i="19"/>
  <c r="Z151" i="19"/>
  <c r="Y151" i="19"/>
  <c r="AB150" i="19"/>
  <c r="AA150" i="19"/>
  <c r="Z150" i="19"/>
  <c r="Y150" i="19"/>
  <c r="R150" i="19"/>
  <c r="AB149" i="19"/>
  <c r="AA149" i="19"/>
  <c r="Z149" i="19"/>
  <c r="Y149" i="19"/>
  <c r="AB148" i="19"/>
  <c r="AA148" i="19"/>
  <c r="Z148" i="19"/>
  <c r="Y148" i="19"/>
  <c r="R148" i="19"/>
  <c r="AB147" i="19"/>
  <c r="AA147" i="19"/>
  <c r="Z147" i="19"/>
  <c r="Y147" i="19"/>
  <c r="AB146" i="19"/>
  <c r="AA146" i="19"/>
  <c r="Z146" i="19"/>
  <c r="Y146" i="19"/>
  <c r="AB145" i="19"/>
  <c r="AA145" i="19"/>
  <c r="Z145" i="19"/>
  <c r="Y145" i="19"/>
  <c r="AB144" i="19"/>
  <c r="AA144" i="19"/>
  <c r="Z144" i="19"/>
  <c r="Y144" i="19"/>
  <c r="AB143" i="19"/>
  <c r="AA143" i="19"/>
  <c r="Z143" i="19"/>
  <c r="Y143" i="19"/>
  <c r="R143" i="19"/>
  <c r="AB142" i="19"/>
  <c r="AA142" i="19"/>
  <c r="Z142" i="19"/>
  <c r="Y142" i="19"/>
  <c r="AB141" i="19"/>
  <c r="AA141" i="19"/>
  <c r="Z141" i="19"/>
  <c r="Y141" i="19"/>
  <c r="AB140" i="19"/>
  <c r="AA140" i="19"/>
  <c r="Z140" i="19"/>
  <c r="Y140" i="19"/>
  <c r="AB139" i="19"/>
  <c r="AA139" i="19"/>
  <c r="Z139" i="19"/>
  <c r="Y139" i="19"/>
  <c r="AB138" i="19"/>
  <c r="AA138" i="19"/>
  <c r="Z138" i="19"/>
  <c r="Y138" i="19"/>
  <c r="AB136" i="19"/>
  <c r="AA136" i="19"/>
  <c r="Z136" i="19"/>
  <c r="Y136" i="19"/>
  <c r="AB135" i="19"/>
  <c r="AA135" i="19"/>
  <c r="Z135" i="19"/>
  <c r="Y135" i="19"/>
  <c r="AB134" i="19"/>
  <c r="AA134" i="19"/>
  <c r="Z134" i="19"/>
  <c r="Y134" i="19"/>
  <c r="AB133" i="19"/>
  <c r="AA133" i="19"/>
  <c r="Z133" i="19"/>
  <c r="Y133" i="19"/>
  <c r="AB132" i="19"/>
  <c r="AA132" i="19"/>
  <c r="Z132" i="19"/>
  <c r="Y132" i="19"/>
  <c r="AB131" i="19"/>
  <c r="AA131" i="19"/>
  <c r="Z131" i="19"/>
  <c r="Y131" i="19"/>
  <c r="AB130" i="19"/>
  <c r="AA130" i="19"/>
  <c r="Z130" i="19"/>
  <c r="Y130" i="19"/>
  <c r="AB129" i="19"/>
  <c r="AA129" i="19"/>
  <c r="Z129" i="19"/>
  <c r="Y129" i="19"/>
  <c r="AB128" i="19"/>
  <c r="AA128" i="19"/>
  <c r="Z128" i="19"/>
  <c r="Y128" i="19"/>
  <c r="AB127" i="19"/>
  <c r="AA127" i="19"/>
  <c r="Z127" i="19"/>
  <c r="Y127" i="19"/>
  <c r="AB126" i="19"/>
  <c r="AA126" i="19"/>
  <c r="Z126" i="19"/>
  <c r="Y126" i="19"/>
  <c r="AB125" i="19"/>
  <c r="AA125" i="19"/>
  <c r="Z125" i="19"/>
  <c r="Y125" i="19"/>
  <c r="AB124" i="19"/>
  <c r="AA124" i="19"/>
  <c r="Z124" i="19"/>
  <c r="Y124" i="19"/>
  <c r="AB122" i="19"/>
  <c r="AA122" i="19"/>
  <c r="Z122" i="19"/>
  <c r="Y122" i="19"/>
  <c r="AB121" i="19"/>
  <c r="AA121" i="19"/>
  <c r="Z121" i="19"/>
  <c r="Y121" i="19"/>
  <c r="AB120" i="19"/>
  <c r="AA120" i="19"/>
  <c r="Z120" i="19"/>
  <c r="Y120" i="19"/>
  <c r="AB119" i="19"/>
  <c r="AA119" i="19"/>
  <c r="Z119" i="19"/>
  <c r="Y119" i="19"/>
  <c r="AB118" i="19"/>
  <c r="AA118" i="19"/>
  <c r="Z118" i="19"/>
  <c r="Y118" i="19"/>
  <c r="AB117" i="19"/>
  <c r="AA117" i="19"/>
  <c r="Z117" i="19"/>
  <c r="Y117" i="19"/>
  <c r="AB116" i="19"/>
  <c r="AA116" i="19"/>
  <c r="Z116" i="19"/>
  <c r="Y116" i="19"/>
  <c r="AB115" i="19"/>
  <c r="AA115" i="19"/>
  <c r="Z115" i="19"/>
  <c r="Y115" i="19"/>
  <c r="AB114" i="19"/>
  <c r="AA114" i="19"/>
  <c r="Z114" i="19"/>
  <c r="Y114" i="19"/>
  <c r="AB113" i="19"/>
  <c r="AA113" i="19"/>
  <c r="Z113" i="19"/>
  <c r="Y113" i="19"/>
  <c r="AB112" i="19"/>
  <c r="AA112" i="19"/>
  <c r="Z112" i="19"/>
  <c r="Y112" i="19"/>
  <c r="AB111" i="19"/>
  <c r="AA111" i="19"/>
  <c r="Z111" i="19"/>
  <c r="Y111" i="19"/>
  <c r="AB110" i="19"/>
  <c r="AA110" i="19"/>
  <c r="Z110" i="19"/>
  <c r="Y110" i="19"/>
  <c r="AB109" i="19"/>
  <c r="AA109" i="19"/>
  <c r="Z109" i="19"/>
  <c r="Y109" i="19"/>
  <c r="T109" i="19"/>
  <c r="AB108" i="19"/>
  <c r="AA108" i="19"/>
  <c r="Z108" i="19"/>
  <c r="Y108" i="19"/>
  <c r="AB107" i="19"/>
  <c r="AA107" i="19"/>
  <c r="Z107" i="19"/>
  <c r="Y107" i="19"/>
  <c r="AB106" i="19"/>
  <c r="AA106" i="19"/>
  <c r="Z106" i="19"/>
  <c r="Y106" i="19"/>
  <c r="AB105" i="19"/>
  <c r="AA105" i="19"/>
  <c r="Z105" i="19"/>
  <c r="Y105" i="19"/>
  <c r="AB104" i="19"/>
  <c r="AA104" i="19"/>
  <c r="Z104" i="19"/>
  <c r="Y104" i="19"/>
  <c r="AB103" i="19"/>
  <c r="AA103" i="19"/>
  <c r="Z103" i="19"/>
  <c r="Y103" i="19"/>
  <c r="AB102" i="19"/>
  <c r="AA102" i="19"/>
  <c r="Z102" i="19"/>
  <c r="Y102" i="19"/>
  <c r="AB101" i="19"/>
  <c r="AA101" i="19"/>
  <c r="Z101" i="19"/>
  <c r="Y101" i="19"/>
  <c r="AB100" i="19"/>
  <c r="AA100" i="19"/>
  <c r="Z100" i="19"/>
  <c r="Y100" i="19"/>
  <c r="AB99" i="19"/>
  <c r="AA99" i="19"/>
  <c r="Z99" i="19"/>
  <c r="Y99" i="19"/>
  <c r="AB98" i="19"/>
  <c r="AA98" i="19"/>
  <c r="Z98" i="19"/>
  <c r="Y98" i="19"/>
  <c r="AB97" i="19"/>
  <c r="AA97" i="19"/>
  <c r="Z97" i="19"/>
  <c r="Y97" i="19"/>
  <c r="AB96" i="19"/>
  <c r="AA96" i="19"/>
  <c r="Z96" i="19"/>
  <c r="Y96" i="19"/>
  <c r="AB95" i="19"/>
  <c r="AA95" i="19"/>
  <c r="Z95" i="19"/>
  <c r="Y95" i="19"/>
  <c r="AB94" i="19"/>
  <c r="AA94" i="19"/>
  <c r="Z94" i="19"/>
  <c r="Y94" i="19"/>
  <c r="R94" i="19"/>
  <c r="AB93" i="19"/>
  <c r="AA93" i="19"/>
  <c r="Z93" i="19"/>
  <c r="Y93" i="19"/>
  <c r="AB92" i="19"/>
  <c r="AA92" i="19"/>
  <c r="Z92" i="19"/>
  <c r="Y92" i="19"/>
  <c r="O92" i="19"/>
  <c r="AB91" i="19"/>
  <c r="AA91" i="19"/>
  <c r="Z91" i="19"/>
  <c r="Y91" i="19"/>
  <c r="O91" i="19"/>
  <c r="AB90" i="19"/>
  <c r="AA90" i="19"/>
  <c r="Z90" i="19"/>
  <c r="Y90" i="19"/>
  <c r="O90" i="19"/>
  <c r="AB85" i="19"/>
  <c r="AA85" i="19"/>
  <c r="Z85" i="19"/>
  <c r="Y85" i="19"/>
  <c r="AB84" i="19"/>
  <c r="AA84" i="19"/>
  <c r="Z84" i="19"/>
  <c r="Y84" i="19"/>
  <c r="AB83" i="19"/>
  <c r="AA83" i="19"/>
  <c r="Z83" i="19"/>
  <c r="Y83" i="19"/>
  <c r="AB82" i="19"/>
  <c r="AA82" i="19"/>
  <c r="Z82" i="19"/>
  <c r="Y82" i="19"/>
  <c r="AB81" i="19"/>
  <c r="AA81" i="19"/>
  <c r="Z81" i="19"/>
  <c r="Y81" i="19"/>
  <c r="AB80" i="19"/>
  <c r="AA80" i="19"/>
  <c r="Z80" i="19"/>
  <c r="Y80" i="19"/>
  <c r="AB79" i="19"/>
  <c r="AA79" i="19"/>
  <c r="Z79" i="19"/>
  <c r="Y79" i="19"/>
  <c r="AB78" i="19"/>
  <c r="AA78" i="19"/>
  <c r="Z78" i="19"/>
  <c r="Y78" i="19"/>
  <c r="AB77" i="19"/>
  <c r="AA77" i="19"/>
  <c r="Z77" i="19"/>
  <c r="Y77" i="19"/>
  <c r="AB76" i="19"/>
  <c r="AA76" i="19"/>
  <c r="Z76" i="19"/>
  <c r="Y76" i="19"/>
  <c r="AB75" i="19"/>
  <c r="AA75" i="19"/>
  <c r="Z75" i="19"/>
  <c r="Y75" i="19"/>
  <c r="AB74" i="19"/>
  <c r="AA74" i="19"/>
  <c r="Z74" i="19"/>
  <c r="Y74" i="19"/>
  <c r="AB73" i="19"/>
  <c r="AA73" i="19"/>
  <c r="Z73" i="19"/>
  <c r="Y73" i="19"/>
  <c r="AB72" i="19"/>
  <c r="AA72" i="19"/>
  <c r="Z72" i="19"/>
  <c r="Y72" i="19"/>
  <c r="AB71" i="19"/>
  <c r="AA71" i="19"/>
  <c r="Z71" i="19"/>
  <c r="Y71" i="19"/>
  <c r="AB70" i="19"/>
  <c r="AA70" i="19"/>
  <c r="Z70" i="19"/>
  <c r="Y70" i="19"/>
  <c r="AB69" i="19"/>
  <c r="AA69" i="19"/>
  <c r="Z69" i="19"/>
  <c r="Y69" i="19"/>
  <c r="AB68" i="19"/>
  <c r="AA68" i="19"/>
  <c r="Z68" i="19"/>
  <c r="Y68" i="19"/>
  <c r="AB67" i="19"/>
  <c r="AA67" i="19"/>
  <c r="Z67" i="19"/>
  <c r="Y67" i="19"/>
  <c r="AB66" i="19"/>
  <c r="AA66" i="19"/>
  <c r="Z66" i="19"/>
  <c r="Y66" i="19"/>
  <c r="AB65" i="19"/>
  <c r="AA65" i="19"/>
  <c r="Z65" i="19"/>
  <c r="Y65" i="19"/>
  <c r="AB64" i="19"/>
  <c r="AA64" i="19"/>
  <c r="Z64" i="19"/>
  <c r="Y64" i="19"/>
  <c r="AB63" i="19"/>
  <c r="AA63" i="19"/>
  <c r="Z63" i="19"/>
  <c r="Y63" i="19"/>
  <c r="AB62" i="19"/>
  <c r="AA62" i="19"/>
  <c r="Z62" i="19"/>
  <c r="Y62" i="19"/>
  <c r="AB61" i="19"/>
  <c r="AA61" i="19"/>
  <c r="Z61" i="19"/>
  <c r="Y61" i="19"/>
  <c r="AB60" i="19"/>
  <c r="AA60" i="19"/>
  <c r="Z60" i="19"/>
  <c r="Y60" i="19"/>
  <c r="AB59" i="19"/>
  <c r="AA59" i="19"/>
  <c r="Z59" i="19"/>
  <c r="Y59" i="19"/>
  <c r="AB58" i="19"/>
  <c r="AA58" i="19"/>
  <c r="Z58" i="19"/>
  <c r="Y58" i="19"/>
  <c r="AB57" i="19"/>
  <c r="AA57" i="19"/>
  <c r="Z57" i="19"/>
  <c r="Y57" i="19"/>
  <c r="AB56" i="19"/>
  <c r="AA56" i="19"/>
  <c r="Z56" i="19"/>
  <c r="Y56" i="19"/>
  <c r="AB55" i="19"/>
  <c r="AA55" i="19"/>
  <c r="Z55" i="19"/>
  <c r="Y55" i="19"/>
  <c r="AB54" i="19"/>
  <c r="AA54" i="19"/>
  <c r="Z54" i="19"/>
  <c r="Y54" i="19"/>
  <c r="AB53" i="19"/>
  <c r="AA53" i="19"/>
  <c r="Z53" i="19"/>
  <c r="Y53" i="19"/>
  <c r="AB52" i="19"/>
  <c r="AA52" i="19"/>
  <c r="Z52" i="19"/>
  <c r="Y52" i="19"/>
  <c r="AB51" i="19"/>
  <c r="AA51" i="19"/>
  <c r="Z51" i="19"/>
  <c r="Y51" i="19"/>
  <c r="AB50" i="19"/>
  <c r="AA50" i="19"/>
  <c r="Z50" i="19"/>
  <c r="Y50" i="19"/>
  <c r="AB49" i="19"/>
  <c r="AA49" i="19"/>
  <c r="Z49" i="19"/>
  <c r="Y49" i="19"/>
  <c r="AB48" i="19"/>
  <c r="AA48" i="19"/>
  <c r="Z48" i="19"/>
  <c r="Y48" i="19"/>
  <c r="AB47" i="19"/>
  <c r="AA47" i="19"/>
  <c r="Z47" i="19"/>
  <c r="Y47" i="19"/>
  <c r="AB46" i="19"/>
  <c r="AA46" i="19"/>
  <c r="Z46" i="19"/>
  <c r="Y46" i="19"/>
  <c r="AB45" i="19"/>
  <c r="AA45" i="19"/>
  <c r="Z45" i="19"/>
  <c r="Y45" i="19"/>
  <c r="AB44" i="19"/>
  <c r="AA44" i="19"/>
  <c r="Z44" i="19"/>
  <c r="Y44" i="19"/>
  <c r="AB43" i="19"/>
  <c r="AA43" i="19"/>
  <c r="Z43" i="19"/>
  <c r="Y43" i="19"/>
  <c r="AB42" i="19"/>
  <c r="AA42" i="19"/>
  <c r="Z42" i="19"/>
  <c r="Y42" i="19"/>
  <c r="AB41" i="19"/>
  <c r="AA41" i="19"/>
  <c r="Z41" i="19"/>
  <c r="Y41" i="19"/>
  <c r="AB40" i="19"/>
  <c r="AA40" i="19"/>
  <c r="Z40" i="19"/>
  <c r="Y40" i="19"/>
  <c r="AB39" i="19"/>
  <c r="AA39" i="19"/>
  <c r="Z39" i="19"/>
  <c r="Y39" i="19"/>
  <c r="AB38" i="19"/>
  <c r="AA38" i="19"/>
  <c r="Z38" i="19"/>
  <c r="Y38" i="19"/>
  <c r="AB37" i="19"/>
  <c r="AA37" i="19"/>
  <c r="Z37" i="19"/>
  <c r="Y37" i="19"/>
  <c r="AB36" i="19"/>
  <c r="AA36" i="19"/>
  <c r="Z36" i="19"/>
  <c r="Y36" i="19"/>
  <c r="AB35" i="19"/>
  <c r="AA35" i="19"/>
  <c r="Z35" i="19"/>
  <c r="Y35" i="19"/>
  <c r="AB34" i="19"/>
  <c r="AA34" i="19"/>
  <c r="Z34" i="19"/>
  <c r="Y34" i="19"/>
  <c r="AB33" i="19"/>
  <c r="AA33" i="19"/>
  <c r="Z33" i="19"/>
  <c r="Y33" i="19"/>
  <c r="AB32" i="19"/>
  <c r="AA32" i="19"/>
  <c r="Z32" i="19"/>
  <c r="Y32" i="19"/>
  <c r="AB31" i="19"/>
  <c r="AA31" i="19"/>
  <c r="Z31" i="19"/>
  <c r="Y31" i="19"/>
  <c r="AB30" i="19"/>
  <c r="AA30" i="19"/>
  <c r="Z30" i="19"/>
  <c r="Y30" i="19"/>
  <c r="AB29" i="19"/>
  <c r="AA29" i="19"/>
  <c r="Z29" i="19"/>
  <c r="Y29" i="19"/>
  <c r="AB28" i="19"/>
  <c r="AA28" i="19"/>
  <c r="Z28" i="19"/>
  <c r="Y28" i="19"/>
  <c r="AB27" i="19"/>
  <c r="AA27" i="19"/>
  <c r="Z27" i="19"/>
  <c r="Y27" i="19"/>
  <c r="AB26" i="19"/>
  <c r="AA26" i="19"/>
  <c r="Z26" i="19"/>
  <c r="Y26" i="19"/>
  <c r="AB25" i="19"/>
  <c r="AA25" i="19"/>
  <c r="Z25" i="19"/>
  <c r="Y25" i="19"/>
  <c r="AB24" i="19"/>
  <c r="AA24" i="19"/>
  <c r="Z24" i="19"/>
  <c r="Y24" i="19"/>
  <c r="AB23" i="19"/>
  <c r="AA23" i="19"/>
  <c r="Z23" i="19"/>
  <c r="Y23" i="19"/>
  <c r="AB22" i="19"/>
  <c r="AA22" i="19"/>
  <c r="Z22" i="19"/>
  <c r="Y22" i="19"/>
  <c r="AB21" i="19"/>
  <c r="AA21" i="19"/>
  <c r="Z21" i="19"/>
  <c r="Y21" i="19"/>
  <c r="AB20" i="19"/>
  <c r="AA20" i="19"/>
  <c r="Z20" i="19"/>
  <c r="Y20" i="19"/>
  <c r="AB19" i="19"/>
  <c r="AA19" i="19"/>
  <c r="Z19" i="19"/>
  <c r="Y19" i="19"/>
  <c r="AB18" i="19"/>
  <c r="AA18" i="19"/>
  <c r="Z18" i="19"/>
  <c r="Y18" i="19"/>
  <c r="AB17" i="19"/>
  <c r="AA17" i="19"/>
  <c r="Z17" i="19"/>
  <c r="Y17" i="19"/>
  <c r="AB16" i="19"/>
  <c r="AA16" i="19"/>
  <c r="Z16" i="19"/>
  <c r="Y16" i="19"/>
  <c r="AB15" i="19"/>
  <c r="AA15" i="19"/>
  <c r="Z15" i="19"/>
  <c r="Y15" i="19"/>
  <c r="AA266" i="18"/>
  <c r="AB223" i="18"/>
  <c r="AA223" i="18"/>
  <c r="Z223" i="18"/>
  <c r="Y223" i="18"/>
  <c r="AB222" i="18"/>
  <c r="AA222" i="18"/>
  <c r="Z222" i="18"/>
  <c r="Y222" i="18"/>
  <c r="AB221" i="18"/>
  <c r="AA221" i="18"/>
  <c r="Z221" i="18"/>
  <c r="Y221" i="18"/>
  <c r="AB220" i="18"/>
  <c r="AA220" i="18"/>
  <c r="Z220" i="18"/>
  <c r="Y220" i="18"/>
  <c r="AB219" i="18"/>
  <c r="AA219" i="18"/>
  <c r="Z219" i="18"/>
  <c r="Y219" i="18"/>
  <c r="AB217" i="18"/>
  <c r="AA217" i="18"/>
  <c r="Z217" i="18"/>
  <c r="Y217" i="18"/>
  <c r="AB216" i="18"/>
  <c r="AA216" i="18"/>
  <c r="Z216" i="18"/>
  <c r="Y216" i="18"/>
  <c r="AB215" i="18"/>
  <c r="AA215" i="18"/>
  <c r="Z215" i="18"/>
  <c r="Y215" i="18"/>
  <c r="AB214" i="18"/>
  <c r="AA214" i="18"/>
  <c r="Z214" i="18"/>
  <c r="Y214" i="18"/>
  <c r="AB213" i="18"/>
  <c r="AA213" i="18"/>
  <c r="Z213" i="18"/>
  <c r="Y213" i="18"/>
  <c r="AB211" i="18"/>
  <c r="AA211" i="18"/>
  <c r="Z211" i="18"/>
  <c r="Y211" i="18"/>
  <c r="AB210" i="18"/>
  <c r="AA210" i="18"/>
  <c r="Z210" i="18"/>
  <c r="Y210" i="18"/>
  <c r="AB209" i="18"/>
  <c r="AA209" i="18"/>
  <c r="Z209" i="18"/>
  <c r="Y209" i="18"/>
  <c r="AB208" i="18"/>
  <c r="AA208" i="18"/>
  <c r="Z208" i="18"/>
  <c r="Y208" i="18"/>
  <c r="AB207" i="18"/>
  <c r="AA207" i="18"/>
  <c r="Z207" i="18"/>
  <c r="Y207" i="18"/>
  <c r="AB206" i="18"/>
  <c r="AA206" i="18"/>
  <c r="Z206" i="18"/>
  <c r="Y206" i="18"/>
  <c r="AB205" i="18"/>
  <c r="AA205" i="18"/>
  <c r="Z205" i="18"/>
  <c r="Y205" i="18"/>
  <c r="AB204" i="18"/>
  <c r="AA204" i="18"/>
  <c r="Z204" i="18"/>
  <c r="Y204" i="18"/>
  <c r="AB203" i="18"/>
  <c r="AA203" i="18"/>
  <c r="Z203" i="18"/>
  <c r="Y203" i="18"/>
  <c r="AB202" i="18"/>
  <c r="AA202" i="18"/>
  <c r="Z202" i="18"/>
  <c r="Y202" i="18"/>
  <c r="AB201" i="18"/>
  <c r="AA201" i="18"/>
  <c r="Z201" i="18"/>
  <c r="Y201" i="18"/>
  <c r="AB200" i="18"/>
  <c r="AA200" i="18"/>
  <c r="Z200" i="18"/>
  <c r="Y200" i="18"/>
  <c r="AB199" i="18"/>
  <c r="AA199" i="18"/>
  <c r="Z199" i="18"/>
  <c r="Y199" i="18"/>
  <c r="AB198" i="18"/>
  <c r="AA198" i="18"/>
  <c r="Z198" i="18"/>
  <c r="Y198" i="18"/>
  <c r="AB197" i="18"/>
  <c r="AA197" i="18"/>
  <c r="Z197" i="18"/>
  <c r="Y197" i="18"/>
  <c r="AB196" i="18"/>
  <c r="AA196" i="18"/>
  <c r="Z196" i="18"/>
  <c r="Y196" i="18"/>
  <c r="AB195" i="18"/>
  <c r="AA195" i="18"/>
  <c r="Z195" i="18"/>
  <c r="Y195" i="18"/>
  <c r="AB194" i="18"/>
  <c r="AA194" i="18"/>
  <c r="Z194" i="18"/>
  <c r="Y194" i="18"/>
  <c r="AB193" i="18"/>
  <c r="AA193" i="18"/>
  <c r="Z193" i="18"/>
  <c r="Y193" i="18"/>
  <c r="AB192" i="18"/>
  <c r="AA192" i="18"/>
  <c r="Z192" i="18"/>
  <c r="Y192" i="18"/>
  <c r="AB191" i="18"/>
  <c r="AA191" i="18"/>
  <c r="Z191" i="18"/>
  <c r="Y191" i="18"/>
  <c r="AB190" i="18"/>
  <c r="AA190" i="18"/>
  <c r="Z190" i="18"/>
  <c r="Y190" i="18"/>
  <c r="AB189" i="18"/>
  <c r="AA189" i="18"/>
  <c r="Z189" i="18"/>
  <c r="Y189" i="18"/>
  <c r="AB188" i="18"/>
  <c r="AA188" i="18"/>
  <c r="Z188" i="18"/>
  <c r="Y188" i="18"/>
  <c r="AB187" i="18"/>
  <c r="AA187" i="18"/>
  <c r="Z187" i="18"/>
  <c r="Y187" i="18"/>
  <c r="AB186" i="18"/>
  <c r="AA186" i="18"/>
  <c r="Z186" i="18"/>
  <c r="Y186" i="18"/>
  <c r="AB185" i="18"/>
  <c r="AA185" i="18"/>
  <c r="Z185" i="18"/>
  <c r="Y185" i="18"/>
  <c r="AB183" i="18"/>
  <c r="AA183" i="18"/>
  <c r="Z183" i="18"/>
  <c r="Y183" i="18"/>
  <c r="AB182" i="18"/>
  <c r="AA182" i="18"/>
  <c r="Z182" i="18"/>
  <c r="Y182" i="18"/>
  <c r="AB181" i="18"/>
  <c r="AA181" i="18"/>
  <c r="Z181" i="18"/>
  <c r="Y181" i="18"/>
  <c r="AB180" i="18"/>
  <c r="AA180" i="18"/>
  <c r="Z180" i="18"/>
  <c r="Y180" i="18"/>
  <c r="AB179" i="18"/>
  <c r="AA179" i="18"/>
  <c r="Z179" i="18"/>
  <c r="Y179" i="18"/>
  <c r="AB177" i="18"/>
  <c r="AA177" i="18"/>
  <c r="Z177" i="18"/>
  <c r="Y177" i="18"/>
  <c r="AB176" i="18"/>
  <c r="AA176" i="18"/>
  <c r="Z176" i="18"/>
  <c r="Y176" i="18"/>
  <c r="AB175" i="18"/>
  <c r="AA175" i="18"/>
  <c r="Z175" i="18"/>
  <c r="Y175" i="18"/>
  <c r="AA170" i="18"/>
  <c r="AB169" i="18"/>
  <c r="AA169" i="18"/>
  <c r="Z169" i="18"/>
  <c r="Y169" i="18"/>
  <c r="AB168" i="18"/>
  <c r="AA168" i="18"/>
  <c r="Z168" i="18"/>
  <c r="Y168" i="18"/>
  <c r="AB167" i="18"/>
  <c r="AA167" i="18"/>
  <c r="Z167" i="18"/>
  <c r="Y167" i="18"/>
  <c r="AB166" i="18"/>
  <c r="AA166" i="18"/>
  <c r="Z166" i="18"/>
  <c r="Y166" i="18"/>
  <c r="AB165" i="18"/>
  <c r="AA165" i="18"/>
  <c r="Z165" i="18"/>
  <c r="Y165" i="18"/>
  <c r="AB164" i="18"/>
  <c r="AA164" i="18"/>
  <c r="Z164" i="18"/>
  <c r="Y164" i="18"/>
  <c r="AB163" i="18"/>
  <c r="AA163" i="18"/>
  <c r="Z163" i="18"/>
  <c r="Y163" i="18"/>
  <c r="AB162" i="18"/>
  <c r="AA162" i="18"/>
  <c r="Z162" i="18"/>
  <c r="Y162" i="18"/>
  <c r="AB161" i="18"/>
  <c r="AA161" i="18"/>
  <c r="Z161" i="18"/>
  <c r="Y161" i="18"/>
  <c r="AB160" i="18"/>
  <c r="AA160" i="18"/>
  <c r="Z160" i="18"/>
  <c r="Y160" i="18"/>
  <c r="AB159" i="18"/>
  <c r="AA159" i="18"/>
  <c r="Z159" i="18"/>
  <c r="Y159" i="18"/>
  <c r="AB158" i="18"/>
  <c r="AA158" i="18"/>
  <c r="Z158" i="18"/>
  <c r="Y158" i="18"/>
  <c r="AB157" i="18"/>
  <c r="AA157" i="18"/>
  <c r="Z157" i="18"/>
  <c r="Y157" i="18"/>
  <c r="AB156" i="18"/>
  <c r="AA156" i="18"/>
  <c r="Z156" i="18"/>
  <c r="Y156" i="18"/>
  <c r="AB155" i="18"/>
  <c r="AA155" i="18"/>
  <c r="Z155" i="18"/>
  <c r="Y155" i="18"/>
  <c r="AB154" i="18"/>
  <c r="AA154" i="18"/>
  <c r="Z154" i="18"/>
  <c r="Y154" i="18"/>
  <c r="AB153" i="18"/>
  <c r="AA153" i="18"/>
  <c r="Z153" i="18"/>
  <c r="Y153" i="18"/>
  <c r="AB152" i="18"/>
  <c r="AA152" i="18"/>
  <c r="Z152" i="18"/>
  <c r="Y152" i="18"/>
  <c r="AB151" i="18"/>
  <c r="AA151" i="18"/>
  <c r="Z151" i="18"/>
  <c r="Y151" i="18"/>
  <c r="AB150" i="18"/>
  <c r="AA150" i="18"/>
  <c r="Z150" i="18"/>
  <c r="Y150" i="18"/>
  <c r="R150" i="18"/>
  <c r="AB149" i="18"/>
  <c r="AA149" i="18"/>
  <c r="Z149" i="18"/>
  <c r="Y149" i="18"/>
  <c r="AB148" i="18"/>
  <c r="AA148" i="18"/>
  <c r="Z148" i="18"/>
  <c r="Y148" i="18"/>
  <c r="R148" i="18"/>
  <c r="AB147" i="18"/>
  <c r="AA147" i="18"/>
  <c r="Z147" i="18"/>
  <c r="Y147" i="18"/>
  <c r="AB146" i="18"/>
  <c r="AA146" i="18"/>
  <c r="Z146" i="18"/>
  <c r="Y146" i="18"/>
  <c r="AB145" i="18"/>
  <c r="AA145" i="18"/>
  <c r="Z145" i="18"/>
  <c r="Y145" i="18"/>
  <c r="AB144" i="18"/>
  <c r="AA144" i="18"/>
  <c r="Z144" i="18"/>
  <c r="Y144" i="18"/>
  <c r="AB143" i="18"/>
  <c r="AA143" i="18"/>
  <c r="Z143" i="18"/>
  <c r="Y143" i="18"/>
  <c r="R143" i="18"/>
  <c r="AB142" i="18"/>
  <c r="AA142" i="18"/>
  <c r="Z142" i="18"/>
  <c r="Y142" i="18"/>
  <c r="AB141" i="18"/>
  <c r="AA141" i="18"/>
  <c r="Z141" i="18"/>
  <c r="Y141" i="18"/>
  <c r="AB140" i="18"/>
  <c r="AA140" i="18"/>
  <c r="Z140" i="18"/>
  <c r="Y140" i="18"/>
  <c r="AB139" i="18"/>
  <c r="AA139" i="18"/>
  <c r="Z139" i="18"/>
  <c r="Y139" i="18"/>
  <c r="AB138" i="18"/>
  <c r="AA138" i="18"/>
  <c r="Z138" i="18"/>
  <c r="Y138" i="18"/>
  <c r="AB136" i="18"/>
  <c r="AA136" i="18"/>
  <c r="Z136" i="18"/>
  <c r="Y136" i="18"/>
  <c r="AB135" i="18"/>
  <c r="AA135" i="18"/>
  <c r="Z135" i="18"/>
  <c r="Y135" i="18"/>
  <c r="AB134" i="18"/>
  <c r="AA134" i="18"/>
  <c r="Z134" i="18"/>
  <c r="Y134" i="18"/>
  <c r="AB133" i="18"/>
  <c r="AA133" i="18"/>
  <c r="Z133" i="18"/>
  <c r="Y133" i="18"/>
  <c r="AB132" i="18"/>
  <c r="AA132" i="18"/>
  <c r="Z132" i="18"/>
  <c r="Y132" i="18"/>
  <c r="AB131" i="18"/>
  <c r="AA131" i="18"/>
  <c r="Z131" i="18"/>
  <c r="Y131" i="18"/>
  <c r="AB130" i="18"/>
  <c r="AA130" i="18"/>
  <c r="Z130" i="18"/>
  <c r="Y130" i="18"/>
  <c r="AB129" i="18"/>
  <c r="AA129" i="18"/>
  <c r="Z129" i="18"/>
  <c r="Y129" i="18"/>
  <c r="AB128" i="18"/>
  <c r="AA128" i="18"/>
  <c r="Z128" i="18"/>
  <c r="Y128" i="18"/>
  <c r="AB127" i="18"/>
  <c r="AA127" i="18"/>
  <c r="Z127" i="18"/>
  <c r="Y127" i="18"/>
  <c r="AB126" i="18"/>
  <c r="AA126" i="18"/>
  <c r="Z126" i="18"/>
  <c r="Y126" i="18"/>
  <c r="AB125" i="18"/>
  <c r="AA125" i="18"/>
  <c r="Z125" i="18"/>
  <c r="Y125" i="18"/>
  <c r="AB124" i="18"/>
  <c r="AA124" i="18"/>
  <c r="Z124" i="18"/>
  <c r="Y124" i="18"/>
  <c r="AB122" i="18"/>
  <c r="AA122" i="18"/>
  <c r="Z122" i="18"/>
  <c r="Y122" i="18"/>
  <c r="AB121" i="18"/>
  <c r="AA121" i="18"/>
  <c r="Z121" i="18"/>
  <c r="Y121" i="18"/>
  <c r="AB120" i="18"/>
  <c r="AA120" i="18"/>
  <c r="Z120" i="18"/>
  <c r="Y120" i="18"/>
  <c r="AB119" i="18"/>
  <c r="AA119" i="18"/>
  <c r="Z119" i="18"/>
  <c r="Y119" i="18"/>
  <c r="AB118" i="18"/>
  <c r="AA118" i="18"/>
  <c r="Z118" i="18"/>
  <c r="Y118" i="18"/>
  <c r="AB117" i="18"/>
  <c r="AA117" i="18"/>
  <c r="Z117" i="18"/>
  <c r="Y117" i="18"/>
  <c r="AB116" i="18"/>
  <c r="AA116" i="18"/>
  <c r="Z116" i="18"/>
  <c r="Y116" i="18"/>
  <c r="AB115" i="18"/>
  <c r="AA115" i="18"/>
  <c r="Z115" i="18"/>
  <c r="Y115" i="18"/>
  <c r="AB114" i="18"/>
  <c r="AA114" i="18"/>
  <c r="Z114" i="18"/>
  <c r="Y114" i="18"/>
  <c r="AB113" i="18"/>
  <c r="AA113" i="18"/>
  <c r="Z113" i="18"/>
  <c r="Y113" i="18"/>
  <c r="AB112" i="18"/>
  <c r="AA112" i="18"/>
  <c r="Z112" i="18"/>
  <c r="Y112" i="18"/>
  <c r="AB111" i="18"/>
  <c r="AA111" i="18"/>
  <c r="Z111" i="18"/>
  <c r="Y111" i="18"/>
  <c r="AB110" i="18"/>
  <c r="AA110" i="18"/>
  <c r="Z110" i="18"/>
  <c r="Y110" i="18"/>
  <c r="AB109" i="18"/>
  <c r="AA109" i="18"/>
  <c r="Z109" i="18"/>
  <c r="Y109" i="18"/>
  <c r="T109" i="18"/>
  <c r="AB108" i="18"/>
  <c r="AA108" i="18"/>
  <c r="Z108" i="18"/>
  <c r="Y108" i="18"/>
  <c r="AB107" i="18"/>
  <c r="AA107" i="18"/>
  <c r="Z107" i="18"/>
  <c r="Y107" i="18"/>
  <c r="AB106" i="18"/>
  <c r="AA106" i="18"/>
  <c r="Z106" i="18"/>
  <c r="Y106" i="18"/>
  <c r="AB105" i="18"/>
  <c r="AA105" i="18"/>
  <c r="Z105" i="18"/>
  <c r="Y105" i="18"/>
  <c r="AB104" i="18"/>
  <c r="AA104" i="18"/>
  <c r="Z104" i="18"/>
  <c r="Y104" i="18"/>
  <c r="AB103" i="18"/>
  <c r="AA103" i="18"/>
  <c r="Z103" i="18"/>
  <c r="Y103" i="18"/>
  <c r="AB102" i="18"/>
  <c r="AA102" i="18"/>
  <c r="Z102" i="18"/>
  <c r="Y102" i="18"/>
  <c r="AB101" i="18"/>
  <c r="AA101" i="18"/>
  <c r="Z101" i="18"/>
  <c r="Y101" i="18"/>
  <c r="AB100" i="18"/>
  <c r="AA100" i="18"/>
  <c r="Z100" i="18"/>
  <c r="Y100" i="18"/>
  <c r="AB99" i="18"/>
  <c r="AA99" i="18"/>
  <c r="Z99" i="18"/>
  <c r="Y99" i="18"/>
  <c r="AB98" i="18"/>
  <c r="AA98" i="18"/>
  <c r="Z98" i="18"/>
  <c r="Y98" i="18"/>
  <c r="AB97" i="18"/>
  <c r="AA97" i="18"/>
  <c r="Z97" i="18"/>
  <c r="Y97" i="18"/>
  <c r="AB96" i="18"/>
  <c r="AA96" i="18"/>
  <c r="Z96" i="18"/>
  <c r="Y96" i="18"/>
  <c r="AB95" i="18"/>
  <c r="AA95" i="18"/>
  <c r="Z95" i="18"/>
  <c r="Y95" i="18"/>
  <c r="AB94" i="18"/>
  <c r="AA94" i="18"/>
  <c r="Z94" i="18"/>
  <c r="Y94" i="18"/>
  <c r="R94" i="18"/>
  <c r="AB93" i="18"/>
  <c r="AA93" i="18"/>
  <c r="Z93" i="18"/>
  <c r="Y93" i="18"/>
  <c r="AB92" i="18"/>
  <c r="AA92" i="18"/>
  <c r="Z92" i="18"/>
  <c r="Y92" i="18"/>
  <c r="O92" i="18"/>
  <c r="AB91" i="18"/>
  <c r="AA91" i="18"/>
  <c r="Z91" i="18"/>
  <c r="Y91" i="18"/>
  <c r="O91" i="18"/>
  <c r="AB90" i="18"/>
  <c r="AA90" i="18"/>
  <c r="Z90" i="18"/>
  <c r="Y90" i="18"/>
  <c r="O90" i="18"/>
  <c r="AB85" i="18"/>
  <c r="AA85" i="18"/>
  <c r="Z85" i="18"/>
  <c r="Y85" i="18"/>
  <c r="AB84" i="18"/>
  <c r="AA84" i="18"/>
  <c r="Z84" i="18"/>
  <c r="Y84" i="18"/>
  <c r="AB83" i="18"/>
  <c r="AA83" i="18"/>
  <c r="Z83" i="18"/>
  <c r="Y83" i="18"/>
  <c r="AB82" i="18"/>
  <c r="AA82" i="18"/>
  <c r="Z82" i="18"/>
  <c r="Y82" i="18"/>
  <c r="AB81" i="18"/>
  <c r="AA81" i="18"/>
  <c r="Z81" i="18"/>
  <c r="Y81" i="18"/>
  <c r="AB80" i="18"/>
  <c r="AA80" i="18"/>
  <c r="Z80" i="18"/>
  <c r="Y80" i="18"/>
  <c r="AB79" i="18"/>
  <c r="AA79" i="18"/>
  <c r="Z79" i="18"/>
  <c r="Y79" i="18"/>
  <c r="AB78" i="18"/>
  <c r="AA78" i="18"/>
  <c r="Z78" i="18"/>
  <c r="Y78" i="18"/>
  <c r="AB77" i="18"/>
  <c r="AA77" i="18"/>
  <c r="Z77" i="18"/>
  <c r="Y77" i="18"/>
  <c r="AB76" i="18"/>
  <c r="AA76" i="18"/>
  <c r="Z76" i="18"/>
  <c r="Y76" i="18"/>
  <c r="AB75" i="18"/>
  <c r="AA75" i="18"/>
  <c r="Z75" i="18"/>
  <c r="Y75" i="18"/>
  <c r="AB74" i="18"/>
  <c r="AA74" i="18"/>
  <c r="Z74" i="18"/>
  <c r="Y74" i="18"/>
  <c r="AB73" i="18"/>
  <c r="AA73" i="18"/>
  <c r="Z73" i="18"/>
  <c r="Y73" i="18"/>
  <c r="AB72" i="18"/>
  <c r="AA72" i="18"/>
  <c r="Z72" i="18"/>
  <c r="Y72" i="18"/>
  <c r="AB71" i="18"/>
  <c r="AA71" i="18"/>
  <c r="Z71" i="18"/>
  <c r="Y71" i="18"/>
  <c r="AB70" i="18"/>
  <c r="AA70" i="18"/>
  <c r="Z70" i="18"/>
  <c r="Y70" i="18"/>
  <c r="AB69" i="18"/>
  <c r="AA69" i="18"/>
  <c r="Z69" i="18"/>
  <c r="Y69" i="18"/>
  <c r="AB68" i="18"/>
  <c r="AA68" i="18"/>
  <c r="Z68" i="18"/>
  <c r="Y68" i="18"/>
  <c r="AB67" i="18"/>
  <c r="AA67" i="18"/>
  <c r="Z67" i="18"/>
  <c r="Y67" i="18"/>
  <c r="AB66" i="18"/>
  <c r="AA66" i="18"/>
  <c r="Z66" i="18"/>
  <c r="Y66" i="18"/>
  <c r="AB65" i="18"/>
  <c r="AA65" i="18"/>
  <c r="Z65" i="18"/>
  <c r="Y65" i="18"/>
  <c r="AB64" i="18"/>
  <c r="AA64" i="18"/>
  <c r="Z64" i="18"/>
  <c r="Y64" i="18"/>
  <c r="AB63" i="18"/>
  <c r="AA63" i="18"/>
  <c r="Z63" i="18"/>
  <c r="Y63" i="18"/>
  <c r="AB62" i="18"/>
  <c r="AA62" i="18"/>
  <c r="Z62" i="18"/>
  <c r="Y62" i="18"/>
  <c r="AB61" i="18"/>
  <c r="AA61" i="18"/>
  <c r="Z61" i="18"/>
  <c r="Y61" i="18"/>
  <c r="AB60" i="18"/>
  <c r="AA60" i="18"/>
  <c r="Z60" i="18"/>
  <c r="Y60" i="18"/>
  <c r="AB59" i="18"/>
  <c r="AA59" i="18"/>
  <c r="Z59" i="18"/>
  <c r="Y59" i="18"/>
  <c r="AB58" i="18"/>
  <c r="AA58" i="18"/>
  <c r="Z58" i="18"/>
  <c r="Y58" i="18"/>
  <c r="AB57" i="18"/>
  <c r="AA57" i="18"/>
  <c r="Z57" i="18"/>
  <c r="Y57" i="18"/>
  <c r="AB56" i="18"/>
  <c r="AA56" i="18"/>
  <c r="Z56" i="18"/>
  <c r="Y56" i="18"/>
  <c r="AB55" i="18"/>
  <c r="AA55" i="18"/>
  <c r="Z55" i="18"/>
  <c r="Y55" i="18"/>
  <c r="AB54" i="18"/>
  <c r="AA54" i="18"/>
  <c r="Z54" i="18"/>
  <c r="Y54" i="18"/>
  <c r="AB53" i="18"/>
  <c r="AA53" i="18"/>
  <c r="Z53" i="18"/>
  <c r="Y53" i="18"/>
  <c r="AB52" i="18"/>
  <c r="AA52" i="18"/>
  <c r="Z52" i="18"/>
  <c r="Y52" i="18"/>
  <c r="AB51" i="18"/>
  <c r="AA51" i="18"/>
  <c r="Z51" i="18"/>
  <c r="Y51" i="18"/>
  <c r="AB50" i="18"/>
  <c r="AA50" i="18"/>
  <c r="Z50" i="18"/>
  <c r="Y50" i="18"/>
  <c r="AB49" i="18"/>
  <c r="AA49" i="18"/>
  <c r="Z49" i="18"/>
  <c r="Y49" i="18"/>
  <c r="AB48" i="18"/>
  <c r="AA48" i="18"/>
  <c r="Z48" i="18"/>
  <c r="Y48" i="18"/>
  <c r="AB47" i="18"/>
  <c r="AA47" i="18"/>
  <c r="Z47" i="18"/>
  <c r="Y47" i="18"/>
  <c r="AB46" i="18"/>
  <c r="AA46" i="18"/>
  <c r="Z46" i="18"/>
  <c r="Y46" i="18"/>
  <c r="AB45" i="18"/>
  <c r="AA45" i="18"/>
  <c r="Z45" i="18"/>
  <c r="Y45" i="18"/>
  <c r="AB44" i="18"/>
  <c r="AA44" i="18"/>
  <c r="Z44" i="18"/>
  <c r="Y44" i="18"/>
  <c r="AB43" i="18"/>
  <c r="AA43" i="18"/>
  <c r="Z43" i="18"/>
  <c r="Y43" i="18"/>
  <c r="AB42" i="18"/>
  <c r="AA42" i="18"/>
  <c r="Z42" i="18"/>
  <c r="Y42" i="18"/>
  <c r="AB41" i="18"/>
  <c r="AA41" i="18"/>
  <c r="Z41" i="18"/>
  <c r="Y41" i="18"/>
  <c r="AB40" i="18"/>
  <c r="AA40" i="18"/>
  <c r="Z40" i="18"/>
  <c r="Y40" i="18"/>
  <c r="AB39" i="18"/>
  <c r="AA39" i="18"/>
  <c r="Z39" i="18"/>
  <c r="Y39" i="18"/>
  <c r="AB38" i="18"/>
  <c r="AA38" i="18"/>
  <c r="Z38" i="18"/>
  <c r="Y38" i="18"/>
  <c r="AB37" i="18"/>
  <c r="AA37" i="18"/>
  <c r="Z37" i="18"/>
  <c r="Y37" i="18"/>
  <c r="AB36" i="18"/>
  <c r="AA36" i="18"/>
  <c r="Z36" i="18"/>
  <c r="Y36" i="18"/>
  <c r="AB35" i="18"/>
  <c r="AA35" i="18"/>
  <c r="Z35" i="18"/>
  <c r="Y35" i="18"/>
  <c r="AB34" i="18"/>
  <c r="AA34" i="18"/>
  <c r="Z34" i="18"/>
  <c r="Y34" i="18"/>
  <c r="AB33" i="18"/>
  <c r="AA33" i="18"/>
  <c r="Z33" i="18"/>
  <c r="Y33" i="18"/>
  <c r="AB32" i="18"/>
  <c r="AA32" i="18"/>
  <c r="Z32" i="18"/>
  <c r="Y32" i="18"/>
  <c r="AB31" i="18"/>
  <c r="AA31" i="18"/>
  <c r="Z31" i="18"/>
  <c r="Y31" i="18"/>
  <c r="AB30" i="18"/>
  <c r="AA30" i="18"/>
  <c r="Z30" i="18"/>
  <c r="Y30" i="18"/>
  <c r="AB29" i="18"/>
  <c r="AA29" i="18"/>
  <c r="Z29" i="18"/>
  <c r="Y29" i="18"/>
  <c r="AB28" i="18"/>
  <c r="AA28" i="18"/>
  <c r="Z28" i="18"/>
  <c r="Y28" i="18"/>
  <c r="AB27" i="18"/>
  <c r="AA27" i="18"/>
  <c r="Z27" i="18"/>
  <c r="Y27" i="18"/>
  <c r="AB26" i="18"/>
  <c r="AA26" i="18"/>
  <c r="Z26" i="18"/>
  <c r="Y26" i="18"/>
  <c r="AB25" i="18"/>
  <c r="AA25" i="18"/>
  <c r="Z25" i="18"/>
  <c r="Y25" i="18"/>
  <c r="AB24" i="18"/>
  <c r="AA24" i="18"/>
  <c r="Z24" i="18"/>
  <c r="Y24" i="18"/>
  <c r="AB23" i="18"/>
  <c r="AA23" i="18"/>
  <c r="Z23" i="18"/>
  <c r="Y23" i="18"/>
  <c r="AB22" i="18"/>
  <c r="AA22" i="18"/>
  <c r="Z22" i="18"/>
  <c r="Y22" i="18"/>
  <c r="AB21" i="18"/>
  <c r="AA21" i="18"/>
  <c r="Z21" i="18"/>
  <c r="Y21" i="18"/>
  <c r="AB20" i="18"/>
  <c r="AA20" i="18"/>
  <c r="Z20" i="18"/>
  <c r="Y20" i="18"/>
  <c r="AB19" i="18"/>
  <c r="AA19" i="18"/>
  <c r="Z19" i="18"/>
  <c r="Y19" i="18"/>
  <c r="AB18" i="18"/>
  <c r="AA18" i="18"/>
  <c r="Z18" i="18"/>
  <c r="Y18" i="18"/>
  <c r="AB17" i="18"/>
  <c r="AA17" i="18"/>
  <c r="Z17" i="18"/>
  <c r="Y17" i="18"/>
  <c r="AB16" i="18"/>
  <c r="AA16" i="18"/>
  <c r="Z16" i="18"/>
  <c r="Y16" i="18"/>
  <c r="AB15" i="18"/>
  <c r="AA15" i="18"/>
  <c r="Z15" i="18"/>
  <c r="Y15" i="18"/>
  <c r="AA266" i="17"/>
  <c r="AB225" i="17"/>
  <c r="AA225" i="17"/>
  <c r="Z225" i="17"/>
  <c r="Y225" i="17"/>
  <c r="AB224" i="17"/>
  <c r="AA224" i="17"/>
  <c r="Z224" i="17"/>
  <c r="Y224" i="17"/>
  <c r="AB223" i="17"/>
  <c r="AA223" i="17"/>
  <c r="Z223" i="17"/>
  <c r="Y223" i="17"/>
  <c r="AB222" i="17"/>
  <c r="AA222" i="17"/>
  <c r="Z222" i="17"/>
  <c r="Y222" i="17"/>
  <c r="AB221" i="17"/>
  <c r="AA221" i="17"/>
  <c r="Z221" i="17"/>
  <c r="Y221" i="17"/>
  <c r="T221" i="17"/>
  <c r="AB220" i="17"/>
  <c r="AA220" i="17"/>
  <c r="Z220" i="17"/>
  <c r="Y220" i="17"/>
  <c r="T220" i="17"/>
  <c r="AB219" i="17"/>
  <c r="AA219" i="17"/>
  <c r="Z219" i="17"/>
  <c r="Y219" i="17"/>
  <c r="T219" i="17"/>
  <c r="AB217" i="17"/>
  <c r="AA217" i="17"/>
  <c r="Z217" i="17"/>
  <c r="Y217" i="17"/>
  <c r="AB216" i="17"/>
  <c r="AA216" i="17"/>
  <c r="Z216" i="17"/>
  <c r="Y216" i="17"/>
  <c r="AB215" i="17"/>
  <c r="AA215" i="17"/>
  <c r="Z215" i="17"/>
  <c r="Y215" i="17"/>
  <c r="AB214" i="17"/>
  <c r="AA214" i="17"/>
  <c r="Z214" i="17"/>
  <c r="Y214" i="17"/>
  <c r="AB213" i="17"/>
  <c r="AA213" i="17"/>
  <c r="Z213" i="17"/>
  <c r="Y213" i="17"/>
  <c r="AB211" i="17"/>
  <c r="AA211" i="17"/>
  <c r="Z211" i="17"/>
  <c r="Y211" i="17"/>
  <c r="AB210" i="17"/>
  <c r="AA210" i="17"/>
  <c r="Z210" i="17"/>
  <c r="Y210" i="17"/>
  <c r="AB209" i="17"/>
  <c r="AA209" i="17"/>
  <c r="Z209" i="17"/>
  <c r="Y209" i="17"/>
  <c r="AB208" i="17"/>
  <c r="AA208" i="17"/>
  <c r="Z208" i="17"/>
  <c r="Y208" i="17"/>
  <c r="AB207" i="17"/>
  <c r="AA207" i="17"/>
  <c r="Z207" i="17"/>
  <c r="Y207" i="17"/>
  <c r="AB206" i="17"/>
  <c r="AA206" i="17"/>
  <c r="Z206" i="17"/>
  <c r="Y206" i="17"/>
  <c r="AB205" i="17"/>
  <c r="AA205" i="17"/>
  <c r="Z205" i="17"/>
  <c r="Y205" i="17"/>
  <c r="AB204" i="17"/>
  <c r="AA204" i="17"/>
  <c r="Z204" i="17"/>
  <c r="Y204" i="17"/>
  <c r="AB203" i="17"/>
  <c r="AA203" i="17"/>
  <c r="Z203" i="17"/>
  <c r="Y203" i="17"/>
  <c r="AB202" i="17"/>
  <c r="AA202" i="17"/>
  <c r="Z202" i="17"/>
  <c r="Y202" i="17"/>
  <c r="AB201" i="17"/>
  <c r="AA201" i="17"/>
  <c r="Z201" i="17"/>
  <c r="Y201" i="17"/>
  <c r="AB200" i="17"/>
  <c r="AA200" i="17"/>
  <c r="Z200" i="17"/>
  <c r="Y200" i="17"/>
  <c r="AB199" i="17"/>
  <c r="AA199" i="17"/>
  <c r="Z199" i="17"/>
  <c r="Y199" i="17"/>
  <c r="AB198" i="17"/>
  <c r="AA198" i="17"/>
  <c r="Z198" i="17"/>
  <c r="Y198" i="17"/>
  <c r="AB197" i="17"/>
  <c r="AA197" i="17"/>
  <c r="Z197" i="17"/>
  <c r="Y197" i="17"/>
  <c r="AB196" i="17"/>
  <c r="AA196" i="17"/>
  <c r="Z196" i="17"/>
  <c r="Y196" i="17"/>
  <c r="AB195" i="17"/>
  <c r="AA195" i="17"/>
  <c r="Z195" i="17"/>
  <c r="Y195" i="17"/>
  <c r="AB194" i="17"/>
  <c r="AA194" i="17"/>
  <c r="Z194" i="17"/>
  <c r="Y194" i="17"/>
  <c r="AB193" i="17"/>
  <c r="AA193" i="17"/>
  <c r="Z193" i="17"/>
  <c r="Y193" i="17"/>
  <c r="AB192" i="17"/>
  <c r="AA192" i="17"/>
  <c r="Z192" i="17"/>
  <c r="Y192" i="17"/>
  <c r="AB191" i="17"/>
  <c r="AA191" i="17"/>
  <c r="Z191" i="17"/>
  <c r="Y191" i="17"/>
  <c r="AB190" i="17"/>
  <c r="AA190" i="17"/>
  <c r="Z190" i="17"/>
  <c r="Y190" i="17"/>
  <c r="AB189" i="17"/>
  <c r="AA189" i="17"/>
  <c r="Z189" i="17"/>
  <c r="Y189" i="17"/>
  <c r="AB188" i="17"/>
  <c r="AA188" i="17"/>
  <c r="Z188" i="17"/>
  <c r="Y188" i="17"/>
  <c r="AB187" i="17"/>
  <c r="AA187" i="17"/>
  <c r="Z187" i="17"/>
  <c r="Y187" i="17"/>
  <c r="AB186" i="17"/>
  <c r="AA186" i="17"/>
  <c r="Z186" i="17"/>
  <c r="Y186" i="17"/>
  <c r="AB185" i="17"/>
  <c r="AA185" i="17"/>
  <c r="Z185" i="17"/>
  <c r="Y185" i="17"/>
  <c r="AB183" i="17"/>
  <c r="AA183" i="17"/>
  <c r="Z183" i="17"/>
  <c r="Y183" i="17"/>
  <c r="AB182" i="17"/>
  <c r="AA182" i="17"/>
  <c r="Z182" i="17"/>
  <c r="Y182" i="17"/>
  <c r="AB181" i="17"/>
  <c r="AA181" i="17"/>
  <c r="Z181" i="17"/>
  <c r="Y181" i="17"/>
  <c r="AB180" i="17"/>
  <c r="AA180" i="17"/>
  <c r="Z180" i="17"/>
  <c r="Y180" i="17"/>
  <c r="AB179" i="17"/>
  <c r="AA179" i="17"/>
  <c r="Z179" i="17"/>
  <c r="Y179" i="17"/>
  <c r="AB177" i="17"/>
  <c r="AA177" i="17"/>
  <c r="Z177" i="17"/>
  <c r="Y177" i="17"/>
  <c r="AB176" i="17"/>
  <c r="AA176" i="17"/>
  <c r="Z176" i="17"/>
  <c r="Y176" i="17"/>
  <c r="AB175" i="17"/>
  <c r="AA175" i="17"/>
  <c r="Z175" i="17"/>
  <c r="Y175" i="17"/>
  <c r="AA170" i="17"/>
  <c r="AB169" i="17"/>
  <c r="AA169" i="17"/>
  <c r="Z169" i="17"/>
  <c r="Y169" i="17"/>
  <c r="AB168" i="17"/>
  <c r="AA168" i="17"/>
  <c r="Z168" i="17"/>
  <c r="Y168" i="17"/>
  <c r="AB167" i="17"/>
  <c r="AA167" i="17"/>
  <c r="Z167" i="17"/>
  <c r="Y167" i="17"/>
  <c r="AB166" i="17"/>
  <c r="AA166" i="17"/>
  <c r="Z166" i="17"/>
  <c r="Y166" i="17"/>
  <c r="AB165" i="17"/>
  <c r="AA165" i="17"/>
  <c r="Z165" i="17"/>
  <c r="Y165" i="17"/>
  <c r="AB164" i="17"/>
  <c r="AA164" i="17"/>
  <c r="Z164" i="17"/>
  <c r="Y164" i="17"/>
  <c r="AB163" i="17"/>
  <c r="AA163" i="17"/>
  <c r="Z163" i="17"/>
  <c r="Y163" i="17"/>
  <c r="AB162" i="17"/>
  <c r="AA162" i="17"/>
  <c r="Z162" i="17"/>
  <c r="Y162" i="17"/>
  <c r="AB161" i="17"/>
  <c r="AA161" i="17"/>
  <c r="Z161" i="17"/>
  <c r="Y161" i="17"/>
  <c r="AB160" i="17"/>
  <c r="AA160" i="17"/>
  <c r="Z160" i="17"/>
  <c r="Y160" i="17"/>
  <c r="AB159" i="17"/>
  <c r="AA159" i="17"/>
  <c r="Z159" i="17"/>
  <c r="Y159" i="17"/>
  <c r="AB158" i="17"/>
  <c r="AA158" i="17"/>
  <c r="Z158" i="17"/>
  <c r="Y158" i="17"/>
  <c r="AB157" i="17"/>
  <c r="AA157" i="17"/>
  <c r="Z157" i="17"/>
  <c r="Y157" i="17"/>
  <c r="AB156" i="17"/>
  <c r="AA156" i="17"/>
  <c r="Z156" i="17"/>
  <c r="Y156" i="17"/>
  <c r="AB155" i="17"/>
  <c r="AA155" i="17"/>
  <c r="Z155" i="17"/>
  <c r="Y155" i="17"/>
  <c r="AB154" i="17"/>
  <c r="AA154" i="17"/>
  <c r="Z154" i="17"/>
  <c r="Y154" i="17"/>
  <c r="AB153" i="17"/>
  <c r="AA153" i="17"/>
  <c r="Z153" i="17"/>
  <c r="Y153" i="17"/>
  <c r="AB152" i="17"/>
  <c r="AA152" i="17"/>
  <c r="Z152" i="17"/>
  <c r="Y152" i="17"/>
  <c r="AB151" i="17"/>
  <c r="AA151" i="17"/>
  <c r="Z151" i="17"/>
  <c r="Y151" i="17"/>
  <c r="AB150" i="17"/>
  <c r="AA150" i="17"/>
  <c r="Z150" i="17"/>
  <c r="Y150" i="17"/>
  <c r="R150" i="17"/>
  <c r="AB149" i="17"/>
  <c r="AA149" i="17"/>
  <c r="Z149" i="17"/>
  <c r="Y149" i="17"/>
  <c r="AB148" i="17"/>
  <c r="AA148" i="17"/>
  <c r="Z148" i="17"/>
  <c r="Y148" i="17"/>
  <c r="R148" i="17"/>
  <c r="AB147" i="17"/>
  <c r="AA147" i="17"/>
  <c r="Z147" i="17"/>
  <c r="Y147" i="17"/>
  <c r="AB146" i="17"/>
  <c r="AA146" i="17"/>
  <c r="Z146" i="17"/>
  <c r="Y146" i="17"/>
  <c r="AB145" i="17"/>
  <c r="AA145" i="17"/>
  <c r="Z145" i="17"/>
  <c r="Y145" i="17"/>
  <c r="AB144" i="17"/>
  <c r="AA144" i="17"/>
  <c r="Z144" i="17"/>
  <c r="Y144" i="17"/>
  <c r="AB143" i="17"/>
  <c r="AA143" i="17"/>
  <c r="Z143" i="17"/>
  <c r="Y143" i="17"/>
  <c r="R143" i="17"/>
  <c r="AB142" i="17"/>
  <c r="AA142" i="17"/>
  <c r="Z142" i="17"/>
  <c r="Y142" i="17"/>
  <c r="AB141" i="17"/>
  <c r="AA141" i="17"/>
  <c r="Z141" i="17"/>
  <c r="Y141" i="17"/>
  <c r="AB140" i="17"/>
  <c r="AA140" i="17"/>
  <c r="Z140" i="17"/>
  <c r="Y140" i="17"/>
  <c r="AB139" i="17"/>
  <c r="AA139" i="17"/>
  <c r="Z139" i="17"/>
  <c r="Y139" i="17"/>
  <c r="AB138" i="17"/>
  <c r="AA138" i="17"/>
  <c r="Z138" i="17"/>
  <c r="Y138" i="17"/>
  <c r="AB136" i="17"/>
  <c r="AA136" i="17"/>
  <c r="Z136" i="17"/>
  <c r="Y136" i="17"/>
  <c r="AB135" i="17"/>
  <c r="AA135" i="17"/>
  <c r="Z135" i="17"/>
  <c r="Y135" i="17"/>
  <c r="AB134" i="17"/>
  <c r="AA134" i="17"/>
  <c r="Z134" i="17"/>
  <c r="Y134" i="17"/>
  <c r="AB133" i="17"/>
  <c r="AA133" i="17"/>
  <c r="Z133" i="17"/>
  <c r="Y133" i="17"/>
  <c r="AB132" i="17"/>
  <c r="AA132" i="17"/>
  <c r="Z132" i="17"/>
  <c r="Y132" i="17"/>
  <c r="AB131" i="17"/>
  <c r="AA131" i="17"/>
  <c r="Z131" i="17"/>
  <c r="Y131" i="17"/>
  <c r="AB130" i="17"/>
  <c r="AA130" i="17"/>
  <c r="Z130" i="17"/>
  <c r="Y130" i="17"/>
  <c r="AB129" i="17"/>
  <c r="AA129" i="17"/>
  <c r="Z129" i="17"/>
  <c r="Y129" i="17"/>
  <c r="AB128" i="17"/>
  <c r="AA128" i="17"/>
  <c r="Z128" i="17"/>
  <c r="Y128" i="17"/>
  <c r="AB127" i="17"/>
  <c r="AA127" i="17"/>
  <c r="Z127" i="17"/>
  <c r="Y127" i="17"/>
  <c r="AB126" i="17"/>
  <c r="AA126" i="17"/>
  <c r="Z126" i="17"/>
  <c r="Y126" i="17"/>
  <c r="AB125" i="17"/>
  <c r="AA125" i="17"/>
  <c r="Z125" i="17"/>
  <c r="Y125" i="17"/>
  <c r="AB124" i="17"/>
  <c r="AA124" i="17"/>
  <c r="Z124" i="17"/>
  <c r="Y124" i="17"/>
  <c r="AB122" i="17"/>
  <c r="AA122" i="17"/>
  <c r="Z122" i="17"/>
  <c r="Y122" i="17"/>
  <c r="AB121" i="17"/>
  <c r="AA121" i="17"/>
  <c r="Z121" i="17"/>
  <c r="Y121" i="17"/>
  <c r="AB120" i="17"/>
  <c r="AA120" i="17"/>
  <c r="Z120" i="17"/>
  <c r="Y120" i="17"/>
  <c r="AB119" i="17"/>
  <c r="AA119" i="17"/>
  <c r="Z119" i="17"/>
  <c r="Y119" i="17"/>
  <c r="AB118" i="17"/>
  <c r="AA118" i="17"/>
  <c r="Z118" i="17"/>
  <c r="Y118" i="17"/>
  <c r="AB117" i="17"/>
  <c r="AA117" i="17"/>
  <c r="Z117" i="17"/>
  <c r="Y117" i="17"/>
  <c r="AB116" i="17"/>
  <c r="AA116" i="17"/>
  <c r="Z116" i="17"/>
  <c r="Y116" i="17"/>
  <c r="AB115" i="17"/>
  <c r="AA115" i="17"/>
  <c r="Z115" i="17"/>
  <c r="Y115" i="17"/>
  <c r="AB114" i="17"/>
  <c r="AA114" i="17"/>
  <c r="Z114" i="17"/>
  <c r="Y114" i="17"/>
  <c r="AB113" i="17"/>
  <c r="AA113" i="17"/>
  <c r="Z113" i="17"/>
  <c r="Y113" i="17"/>
  <c r="AB112" i="17"/>
  <c r="AA112" i="17"/>
  <c r="Z112" i="17"/>
  <c r="Y112" i="17"/>
  <c r="AB111" i="17"/>
  <c r="AA111" i="17"/>
  <c r="Z111" i="17"/>
  <c r="Y111" i="17"/>
  <c r="AB110" i="17"/>
  <c r="AA110" i="17"/>
  <c r="Z110" i="17"/>
  <c r="Y110" i="17"/>
  <c r="AB109" i="17"/>
  <c r="AA109" i="17"/>
  <c r="Z109" i="17"/>
  <c r="Y109" i="17"/>
  <c r="T109" i="17"/>
  <c r="AB108" i="17"/>
  <c r="AA108" i="17"/>
  <c r="Z108" i="17"/>
  <c r="Y108" i="17"/>
  <c r="AB107" i="17"/>
  <c r="AA107" i="17"/>
  <c r="Z107" i="17"/>
  <c r="Y107" i="17"/>
  <c r="AB106" i="17"/>
  <c r="AA106" i="17"/>
  <c r="Z106" i="17"/>
  <c r="Y106" i="17"/>
  <c r="AB105" i="17"/>
  <c r="AA105" i="17"/>
  <c r="Z105" i="17"/>
  <c r="Y105" i="17"/>
  <c r="AB104" i="17"/>
  <c r="AA104" i="17"/>
  <c r="Z104" i="17"/>
  <c r="Y104" i="17"/>
  <c r="AB103" i="17"/>
  <c r="AA103" i="17"/>
  <c r="Z103" i="17"/>
  <c r="Y103" i="17"/>
  <c r="AB102" i="17"/>
  <c r="AA102" i="17"/>
  <c r="Z102" i="17"/>
  <c r="Y102" i="17"/>
  <c r="AB101" i="17"/>
  <c r="AA101" i="17"/>
  <c r="Z101" i="17"/>
  <c r="Y101" i="17"/>
  <c r="AB100" i="17"/>
  <c r="AA100" i="17"/>
  <c r="Z100" i="17"/>
  <c r="Y100" i="17"/>
  <c r="AB99" i="17"/>
  <c r="AA99" i="17"/>
  <c r="Z99" i="17"/>
  <c r="Y99" i="17"/>
  <c r="AB98" i="17"/>
  <c r="AA98" i="17"/>
  <c r="Z98" i="17"/>
  <c r="Y98" i="17"/>
  <c r="AB97" i="17"/>
  <c r="AA97" i="17"/>
  <c r="Z97" i="17"/>
  <c r="Y97" i="17"/>
  <c r="AB96" i="17"/>
  <c r="AA96" i="17"/>
  <c r="Z96" i="17"/>
  <c r="Y96" i="17"/>
  <c r="AB95" i="17"/>
  <c r="AA95" i="17"/>
  <c r="Z95" i="17"/>
  <c r="Y95" i="17"/>
  <c r="AB94" i="17"/>
  <c r="AA94" i="17"/>
  <c r="Z94" i="17"/>
  <c r="Y94" i="17"/>
  <c r="R94" i="17"/>
  <c r="AB93" i="17"/>
  <c r="AA93" i="17"/>
  <c r="Z93" i="17"/>
  <c r="Y93" i="17"/>
  <c r="AB92" i="17"/>
  <c r="AA92" i="17"/>
  <c r="Z92" i="17"/>
  <c r="Y92" i="17"/>
  <c r="O92" i="17"/>
  <c r="AB91" i="17"/>
  <c r="AA91" i="17"/>
  <c r="Z91" i="17"/>
  <c r="Y91" i="17"/>
  <c r="O91" i="17"/>
  <c r="AB90" i="17"/>
  <c r="AA90" i="17"/>
  <c r="Z90" i="17"/>
  <c r="Y90" i="17"/>
  <c r="O90" i="17"/>
  <c r="AB85" i="17"/>
  <c r="AA85" i="17"/>
  <c r="Z85" i="17"/>
  <c r="Y85" i="17"/>
  <c r="AB84" i="17"/>
  <c r="AA84" i="17"/>
  <c r="Z84" i="17"/>
  <c r="Y84" i="17"/>
  <c r="AB83" i="17"/>
  <c r="AA83" i="17"/>
  <c r="Z83" i="17"/>
  <c r="Y83" i="17"/>
  <c r="AB82" i="17"/>
  <c r="AA82" i="17"/>
  <c r="Z82" i="17"/>
  <c r="Y82" i="17"/>
  <c r="AB81" i="17"/>
  <c r="AA81" i="17"/>
  <c r="Z81" i="17"/>
  <c r="Y81" i="17"/>
  <c r="AB80" i="17"/>
  <c r="AA80" i="17"/>
  <c r="Z80" i="17"/>
  <c r="Y80" i="17"/>
  <c r="AB79" i="17"/>
  <c r="AA79" i="17"/>
  <c r="Z79" i="17"/>
  <c r="Y79" i="17"/>
  <c r="AB78" i="17"/>
  <c r="AA78" i="17"/>
  <c r="Z78" i="17"/>
  <c r="Y78" i="17"/>
  <c r="AB77" i="17"/>
  <c r="AA77" i="17"/>
  <c r="Z77" i="17"/>
  <c r="Y77" i="17"/>
  <c r="AB76" i="17"/>
  <c r="AA76" i="17"/>
  <c r="Z76" i="17"/>
  <c r="Y76" i="17"/>
  <c r="AB75" i="17"/>
  <c r="AA75" i="17"/>
  <c r="Z75" i="17"/>
  <c r="Y75" i="17"/>
  <c r="AB74" i="17"/>
  <c r="AA74" i="17"/>
  <c r="Z74" i="17"/>
  <c r="Y74" i="17"/>
  <c r="AB73" i="17"/>
  <c r="AA73" i="17"/>
  <c r="Z73" i="17"/>
  <c r="Y73" i="17"/>
  <c r="AB72" i="17"/>
  <c r="AA72" i="17"/>
  <c r="Z72" i="17"/>
  <c r="Y72" i="17"/>
  <c r="AB71" i="17"/>
  <c r="AA71" i="17"/>
  <c r="Z71" i="17"/>
  <c r="Y71" i="17"/>
  <c r="AB70" i="17"/>
  <c r="AA70" i="17"/>
  <c r="Z70" i="17"/>
  <c r="Y70" i="17"/>
  <c r="AB69" i="17"/>
  <c r="AA69" i="17"/>
  <c r="Z69" i="17"/>
  <c r="Y69" i="17"/>
  <c r="AB68" i="17"/>
  <c r="AA68" i="17"/>
  <c r="Z68" i="17"/>
  <c r="Y68" i="17"/>
  <c r="AB67" i="17"/>
  <c r="AA67" i="17"/>
  <c r="Z67" i="17"/>
  <c r="Y67" i="17"/>
  <c r="AB66" i="17"/>
  <c r="AA66" i="17"/>
  <c r="Z66" i="17"/>
  <c r="Y66" i="17"/>
  <c r="AB65" i="17"/>
  <c r="AA65" i="17"/>
  <c r="Z65" i="17"/>
  <c r="Y65" i="17"/>
  <c r="AB64" i="17"/>
  <c r="AA64" i="17"/>
  <c r="Z64" i="17"/>
  <c r="Y64" i="17"/>
  <c r="AB63" i="17"/>
  <c r="AA63" i="17"/>
  <c r="Z63" i="17"/>
  <c r="Y63" i="17"/>
  <c r="AB62" i="17"/>
  <c r="AA62" i="17"/>
  <c r="Z62" i="17"/>
  <c r="Y62" i="17"/>
  <c r="AB61" i="17"/>
  <c r="AA61" i="17"/>
  <c r="Z61" i="17"/>
  <c r="Y61" i="17"/>
  <c r="AB60" i="17"/>
  <c r="AA60" i="17"/>
  <c r="Z60" i="17"/>
  <c r="Y60" i="17"/>
  <c r="AB59" i="17"/>
  <c r="AA59" i="17"/>
  <c r="Z59" i="17"/>
  <c r="Y59" i="17"/>
  <c r="AB58" i="17"/>
  <c r="AA58" i="17"/>
  <c r="Z58" i="17"/>
  <c r="Y58" i="17"/>
  <c r="AB57" i="17"/>
  <c r="AA57" i="17"/>
  <c r="Z57" i="17"/>
  <c r="Y57" i="17"/>
  <c r="AB56" i="17"/>
  <c r="AA56" i="17"/>
  <c r="Z56" i="17"/>
  <c r="Y56" i="17"/>
  <c r="AB55" i="17"/>
  <c r="AA55" i="17"/>
  <c r="Z55" i="17"/>
  <c r="Y55" i="17"/>
  <c r="AB54" i="17"/>
  <c r="AA54" i="17"/>
  <c r="Z54" i="17"/>
  <c r="Y54" i="17"/>
  <c r="AB53" i="17"/>
  <c r="AA53" i="17"/>
  <c r="Z53" i="17"/>
  <c r="Y53" i="17"/>
  <c r="AB52" i="17"/>
  <c r="AA52" i="17"/>
  <c r="Z52" i="17"/>
  <c r="Y52" i="17"/>
  <c r="AB51" i="17"/>
  <c r="AA51" i="17"/>
  <c r="Z51" i="17"/>
  <c r="Y51" i="17"/>
  <c r="AB50" i="17"/>
  <c r="AA50" i="17"/>
  <c r="Z50" i="17"/>
  <c r="Y50" i="17"/>
  <c r="AB49" i="17"/>
  <c r="AA49" i="17"/>
  <c r="Z49" i="17"/>
  <c r="Y49" i="17"/>
  <c r="AB48" i="17"/>
  <c r="AA48" i="17"/>
  <c r="Z48" i="17"/>
  <c r="Y48" i="17"/>
  <c r="AB47" i="17"/>
  <c r="AA47" i="17"/>
  <c r="Z47" i="17"/>
  <c r="Y47" i="17"/>
  <c r="AB46" i="17"/>
  <c r="AA46" i="17"/>
  <c r="Z46" i="17"/>
  <c r="Y46" i="17"/>
  <c r="AB45" i="17"/>
  <c r="AA45" i="17"/>
  <c r="Z45" i="17"/>
  <c r="Y45" i="17"/>
  <c r="AB44" i="17"/>
  <c r="AA44" i="17"/>
  <c r="Z44" i="17"/>
  <c r="Y44" i="17"/>
  <c r="AB43" i="17"/>
  <c r="AA43" i="17"/>
  <c r="Z43" i="17"/>
  <c r="Y43" i="17"/>
  <c r="AB42" i="17"/>
  <c r="AA42" i="17"/>
  <c r="Z42" i="17"/>
  <c r="Y42" i="17"/>
  <c r="AB41" i="17"/>
  <c r="AA41" i="17"/>
  <c r="Z41" i="17"/>
  <c r="Y41" i="17"/>
  <c r="AB40" i="17"/>
  <c r="AA40" i="17"/>
  <c r="Z40" i="17"/>
  <c r="Y40" i="17"/>
  <c r="AB39" i="17"/>
  <c r="AA39" i="17"/>
  <c r="Z39" i="17"/>
  <c r="Y39" i="17"/>
  <c r="AB38" i="17"/>
  <c r="AA38" i="17"/>
  <c r="Z38" i="17"/>
  <c r="Y38" i="17"/>
  <c r="AB37" i="17"/>
  <c r="AA37" i="17"/>
  <c r="Z37" i="17"/>
  <c r="Y37" i="17"/>
  <c r="AB36" i="17"/>
  <c r="AA36" i="17"/>
  <c r="Z36" i="17"/>
  <c r="Y36" i="17"/>
  <c r="AB35" i="17"/>
  <c r="AA35" i="17"/>
  <c r="Z35" i="17"/>
  <c r="Y35" i="17"/>
  <c r="AB34" i="17"/>
  <c r="AA34" i="17"/>
  <c r="Z34" i="17"/>
  <c r="Y34" i="17"/>
  <c r="AB33" i="17"/>
  <c r="AA33" i="17"/>
  <c r="Z33" i="17"/>
  <c r="Y33" i="17"/>
  <c r="AB32" i="17"/>
  <c r="AA32" i="17"/>
  <c r="Z32" i="17"/>
  <c r="Y32" i="17"/>
  <c r="AB31" i="17"/>
  <c r="AA31" i="17"/>
  <c r="Z31" i="17"/>
  <c r="Y31" i="17"/>
  <c r="AB30" i="17"/>
  <c r="AA30" i="17"/>
  <c r="Z30" i="17"/>
  <c r="Y30" i="17"/>
  <c r="AB29" i="17"/>
  <c r="AA29" i="17"/>
  <c r="Z29" i="17"/>
  <c r="Y29" i="17"/>
  <c r="AB28" i="17"/>
  <c r="AA28" i="17"/>
  <c r="Z28" i="17"/>
  <c r="Y28" i="17"/>
  <c r="AB27" i="17"/>
  <c r="AA27" i="17"/>
  <c r="Z27" i="17"/>
  <c r="Y27" i="17"/>
  <c r="AB26" i="17"/>
  <c r="AA26" i="17"/>
  <c r="Z26" i="17"/>
  <c r="Y26" i="17"/>
  <c r="AB25" i="17"/>
  <c r="AA25" i="17"/>
  <c r="Z25" i="17"/>
  <c r="Y25" i="17"/>
  <c r="AB24" i="17"/>
  <c r="AA24" i="17"/>
  <c r="Z24" i="17"/>
  <c r="Y24" i="17"/>
  <c r="AB23" i="17"/>
  <c r="AA23" i="17"/>
  <c r="Z23" i="17"/>
  <c r="Y23" i="17"/>
  <c r="AB22" i="17"/>
  <c r="AA22" i="17"/>
  <c r="Z22" i="17"/>
  <c r="Y22" i="17"/>
  <c r="AB21" i="17"/>
  <c r="AA21" i="17"/>
  <c r="Z21" i="17"/>
  <c r="Y21" i="17"/>
  <c r="AB20" i="17"/>
  <c r="AA20" i="17"/>
  <c r="Z20" i="17"/>
  <c r="Y20" i="17"/>
  <c r="AB19" i="17"/>
  <c r="AA19" i="17"/>
  <c r="Z19" i="17"/>
  <c r="Y19" i="17"/>
  <c r="AB18" i="17"/>
  <c r="AA18" i="17"/>
  <c r="Z18" i="17"/>
  <c r="Y18" i="17"/>
  <c r="AB17" i="17"/>
  <c r="AA17" i="17"/>
  <c r="Z17" i="17"/>
  <c r="Y17" i="17"/>
  <c r="AB16" i="17"/>
  <c r="AA16" i="17"/>
  <c r="Z16" i="17"/>
  <c r="Y16" i="17"/>
  <c r="AB15" i="17"/>
  <c r="AA15" i="17"/>
  <c r="Z15" i="17"/>
  <c r="Y15" i="17"/>
  <c r="AA262" i="16"/>
  <c r="AB231" i="16"/>
  <c r="AA231" i="16"/>
  <c r="Z231" i="16"/>
  <c r="Y231" i="16"/>
  <c r="AB230" i="16"/>
  <c r="AA230" i="16"/>
  <c r="Z230" i="16"/>
  <c r="Y230" i="16"/>
  <c r="AB229" i="16"/>
  <c r="AA229" i="16"/>
  <c r="Z229" i="16"/>
  <c r="Y229" i="16"/>
  <c r="AB228" i="16"/>
  <c r="AA228" i="16"/>
  <c r="Z228" i="16"/>
  <c r="Y228" i="16"/>
  <c r="AB227" i="16"/>
  <c r="AA227" i="16"/>
  <c r="Z227" i="16"/>
  <c r="Y227" i="16"/>
  <c r="AB226" i="16"/>
  <c r="AA226" i="16"/>
  <c r="Z226" i="16"/>
  <c r="Y226" i="16"/>
  <c r="AB225" i="16"/>
  <c r="AA225" i="16"/>
  <c r="Z225" i="16"/>
  <c r="Y225" i="16"/>
  <c r="AB224" i="16"/>
  <c r="AA224" i="16"/>
  <c r="Z224" i="16"/>
  <c r="Y224" i="16"/>
  <c r="AB223" i="16"/>
  <c r="AA223" i="16"/>
  <c r="Z223" i="16"/>
  <c r="Y223" i="16"/>
  <c r="AB222" i="16"/>
  <c r="AA222" i="16"/>
  <c r="Z222" i="16"/>
  <c r="Y222" i="16"/>
  <c r="AB221" i="16"/>
  <c r="AA221" i="16"/>
  <c r="Z221" i="16"/>
  <c r="Y221" i="16"/>
  <c r="AB220" i="16"/>
  <c r="AA220" i="16"/>
  <c r="Z220" i="16"/>
  <c r="Y220" i="16"/>
  <c r="AB219" i="16"/>
  <c r="AA219" i="16"/>
  <c r="Z219" i="16"/>
  <c r="Y219" i="16"/>
  <c r="AB217" i="16"/>
  <c r="AA217" i="16"/>
  <c r="Z217" i="16"/>
  <c r="Y217" i="16"/>
  <c r="AB216" i="16"/>
  <c r="AA216" i="16"/>
  <c r="Z216" i="16"/>
  <c r="Y216" i="16"/>
  <c r="AB215" i="16"/>
  <c r="AA215" i="16"/>
  <c r="Z215" i="16"/>
  <c r="Y215" i="16"/>
  <c r="AB214" i="16"/>
  <c r="AA214" i="16"/>
  <c r="Z214" i="16"/>
  <c r="Y214" i="16"/>
  <c r="AB213" i="16"/>
  <c r="AA213" i="16"/>
  <c r="Z213" i="16"/>
  <c r="Y213" i="16"/>
  <c r="AB211" i="16"/>
  <c r="AA211" i="16"/>
  <c r="Z211" i="16"/>
  <c r="Y211" i="16"/>
  <c r="AB210" i="16"/>
  <c r="AA210" i="16"/>
  <c r="Z210" i="16"/>
  <c r="Y210" i="16"/>
  <c r="AB209" i="16"/>
  <c r="AA209" i="16"/>
  <c r="Z209" i="16"/>
  <c r="Y209" i="16"/>
  <c r="AB208" i="16"/>
  <c r="AA208" i="16"/>
  <c r="Z208" i="16"/>
  <c r="Y208" i="16"/>
  <c r="AB207" i="16"/>
  <c r="AA207" i="16"/>
  <c r="Z207" i="16"/>
  <c r="Y207" i="16"/>
  <c r="AB206" i="16"/>
  <c r="AA206" i="16"/>
  <c r="Z206" i="16"/>
  <c r="Y206" i="16"/>
  <c r="AB205" i="16"/>
  <c r="AA205" i="16"/>
  <c r="Z205" i="16"/>
  <c r="Y205" i="16"/>
  <c r="AB204" i="16"/>
  <c r="AA204" i="16"/>
  <c r="Z204" i="16"/>
  <c r="Y204" i="16"/>
  <c r="AB203" i="16"/>
  <c r="AA203" i="16"/>
  <c r="Z203" i="16"/>
  <c r="Y203" i="16"/>
  <c r="AB202" i="16"/>
  <c r="AA202" i="16"/>
  <c r="Z202" i="16"/>
  <c r="Y202" i="16"/>
  <c r="AB201" i="16"/>
  <c r="AA201" i="16"/>
  <c r="Z201" i="16"/>
  <c r="Y201" i="16"/>
  <c r="AB200" i="16"/>
  <c r="AA200" i="16"/>
  <c r="Z200" i="16"/>
  <c r="Y200" i="16"/>
  <c r="AB199" i="16"/>
  <c r="AA199" i="16"/>
  <c r="Z199" i="16"/>
  <c r="Y199" i="16"/>
  <c r="AB198" i="16"/>
  <c r="AA198" i="16"/>
  <c r="Z198" i="16"/>
  <c r="Y198" i="16"/>
  <c r="AB197" i="16"/>
  <c r="AA197" i="16"/>
  <c r="Z197" i="16"/>
  <c r="Y197" i="16"/>
  <c r="AB196" i="16"/>
  <c r="AA196" i="16"/>
  <c r="Z196" i="16"/>
  <c r="Y196" i="16"/>
  <c r="AB195" i="16"/>
  <c r="AA195" i="16"/>
  <c r="Z195" i="16"/>
  <c r="Y195" i="16"/>
  <c r="AB194" i="16"/>
  <c r="AA194" i="16"/>
  <c r="Z194" i="16"/>
  <c r="Y194" i="16"/>
  <c r="AB193" i="16"/>
  <c r="AA193" i="16"/>
  <c r="Z193" i="16"/>
  <c r="Y193" i="16"/>
  <c r="AB192" i="16"/>
  <c r="AA192" i="16"/>
  <c r="Z192" i="16"/>
  <c r="Y192" i="16"/>
  <c r="AB191" i="16"/>
  <c r="AA191" i="16"/>
  <c r="Z191" i="16"/>
  <c r="Y191" i="16"/>
  <c r="AB190" i="16"/>
  <c r="AA190" i="16"/>
  <c r="Z190" i="16"/>
  <c r="Y190" i="16"/>
  <c r="AB189" i="16"/>
  <c r="AA189" i="16"/>
  <c r="Z189" i="16"/>
  <c r="Y189" i="16"/>
  <c r="AB188" i="16"/>
  <c r="AA188" i="16"/>
  <c r="Z188" i="16"/>
  <c r="Y188" i="16"/>
  <c r="AB187" i="16"/>
  <c r="AA187" i="16"/>
  <c r="Z187" i="16"/>
  <c r="Y187" i="16"/>
  <c r="AB186" i="16"/>
  <c r="AA186" i="16"/>
  <c r="Z186" i="16"/>
  <c r="Y186" i="16"/>
  <c r="AB185" i="16"/>
  <c r="AA185" i="16"/>
  <c r="Z185" i="16"/>
  <c r="Y185" i="16"/>
  <c r="AB183" i="16"/>
  <c r="AA183" i="16"/>
  <c r="Z183" i="16"/>
  <c r="Y183" i="16"/>
  <c r="AB182" i="16"/>
  <c r="AA182" i="16"/>
  <c r="Z182" i="16"/>
  <c r="Y182" i="16"/>
  <c r="AB181" i="16"/>
  <c r="AA181" i="16"/>
  <c r="Z181" i="16"/>
  <c r="Y181" i="16"/>
  <c r="AB180" i="16"/>
  <c r="AA180" i="16"/>
  <c r="Z180" i="16"/>
  <c r="Y180" i="16"/>
  <c r="AB179" i="16"/>
  <c r="AA179" i="16"/>
  <c r="Z179" i="16"/>
  <c r="Y179" i="16"/>
  <c r="AB177" i="16"/>
  <c r="AA177" i="16"/>
  <c r="Z177" i="16"/>
  <c r="Y177" i="16"/>
  <c r="AB176" i="16"/>
  <c r="AA176" i="16"/>
  <c r="Z176" i="16"/>
  <c r="Y176" i="16"/>
  <c r="AB175" i="16"/>
  <c r="AA175" i="16"/>
  <c r="Z175" i="16"/>
  <c r="Y175" i="16"/>
  <c r="AA170" i="16"/>
  <c r="AB169" i="16"/>
  <c r="AA169" i="16"/>
  <c r="Z169" i="16"/>
  <c r="Y169" i="16"/>
  <c r="AB168" i="16"/>
  <c r="AA168" i="16"/>
  <c r="Z168" i="16"/>
  <c r="Y168" i="16"/>
  <c r="AB167" i="16"/>
  <c r="AA167" i="16"/>
  <c r="Z167" i="16"/>
  <c r="Y167" i="16"/>
  <c r="AB166" i="16"/>
  <c r="AA166" i="16"/>
  <c r="Z166" i="16"/>
  <c r="Y166" i="16"/>
  <c r="AB165" i="16"/>
  <c r="AA165" i="16"/>
  <c r="Z165" i="16"/>
  <c r="Y165" i="16"/>
  <c r="AB164" i="16"/>
  <c r="AA164" i="16"/>
  <c r="Z164" i="16"/>
  <c r="Y164" i="16"/>
  <c r="AB163" i="16"/>
  <c r="AA163" i="16"/>
  <c r="Z163" i="16"/>
  <c r="Y163" i="16"/>
  <c r="AB162" i="16"/>
  <c r="AA162" i="16"/>
  <c r="Z162" i="16"/>
  <c r="Y162" i="16"/>
  <c r="AB161" i="16"/>
  <c r="AA161" i="16"/>
  <c r="Z161" i="16"/>
  <c r="Y161" i="16"/>
  <c r="AB160" i="16"/>
  <c r="AA160" i="16"/>
  <c r="Z160" i="16"/>
  <c r="Y160" i="16"/>
  <c r="AB159" i="16"/>
  <c r="AA159" i="16"/>
  <c r="Z159" i="16"/>
  <c r="Y159" i="16"/>
  <c r="AB158" i="16"/>
  <c r="AA158" i="16"/>
  <c r="Z158" i="16"/>
  <c r="Y158" i="16"/>
  <c r="AB157" i="16"/>
  <c r="AA157" i="16"/>
  <c r="Z157" i="16"/>
  <c r="Y157" i="16"/>
  <c r="AB156" i="16"/>
  <c r="AA156" i="16"/>
  <c r="Z156" i="16"/>
  <c r="Y156" i="16"/>
  <c r="AB155" i="16"/>
  <c r="AA155" i="16"/>
  <c r="Z155" i="16"/>
  <c r="Y155" i="16"/>
  <c r="AB154" i="16"/>
  <c r="AA154" i="16"/>
  <c r="Z154" i="16"/>
  <c r="Y154" i="16"/>
  <c r="AB153" i="16"/>
  <c r="AA153" i="16"/>
  <c r="Z153" i="16"/>
  <c r="Y153" i="16"/>
  <c r="AB152" i="16"/>
  <c r="AA152" i="16"/>
  <c r="Z152" i="16"/>
  <c r="Y152" i="16"/>
  <c r="AB151" i="16"/>
  <c r="AA151" i="16"/>
  <c r="Z151" i="16"/>
  <c r="Y151" i="16"/>
  <c r="AB150" i="16"/>
  <c r="AA150" i="16"/>
  <c r="Z150" i="16"/>
  <c r="Y150" i="16"/>
  <c r="R150" i="16"/>
  <c r="AB149" i="16"/>
  <c r="AA149" i="16"/>
  <c r="Z149" i="16"/>
  <c r="Y149" i="16"/>
  <c r="AB148" i="16"/>
  <c r="AA148" i="16"/>
  <c r="Z148" i="16"/>
  <c r="Y148" i="16"/>
  <c r="R148" i="16"/>
  <c r="AB147" i="16"/>
  <c r="AA147" i="16"/>
  <c r="Z147" i="16"/>
  <c r="Y147" i="16"/>
  <c r="AB146" i="16"/>
  <c r="AA146" i="16"/>
  <c r="Z146" i="16"/>
  <c r="Y146" i="16"/>
  <c r="AB145" i="16"/>
  <c r="AA145" i="16"/>
  <c r="Z145" i="16"/>
  <c r="Y145" i="16"/>
  <c r="AB144" i="16"/>
  <c r="AA144" i="16"/>
  <c r="Z144" i="16"/>
  <c r="Y144" i="16"/>
  <c r="AB143" i="16"/>
  <c r="AA143" i="16"/>
  <c r="Z143" i="16"/>
  <c r="Y143" i="16"/>
  <c r="R143" i="16"/>
  <c r="AB142" i="16"/>
  <c r="AA142" i="16"/>
  <c r="Z142" i="16"/>
  <c r="Y142" i="16"/>
  <c r="AB141" i="16"/>
  <c r="AA141" i="16"/>
  <c r="Z141" i="16"/>
  <c r="Y141" i="16"/>
  <c r="AB140" i="16"/>
  <c r="AA140" i="16"/>
  <c r="Z140" i="16"/>
  <c r="Y140" i="16"/>
  <c r="AB139" i="16"/>
  <c r="AA139" i="16"/>
  <c r="Z139" i="16"/>
  <c r="Y139" i="16"/>
  <c r="AB138" i="16"/>
  <c r="AA138" i="16"/>
  <c r="Z138" i="16"/>
  <c r="Y138" i="16"/>
  <c r="AB136" i="16"/>
  <c r="AA136" i="16"/>
  <c r="Z136" i="16"/>
  <c r="Y136" i="16"/>
  <c r="AB135" i="16"/>
  <c r="AA135" i="16"/>
  <c r="Z135" i="16"/>
  <c r="Y135" i="16"/>
  <c r="AB134" i="16"/>
  <c r="AA134" i="16"/>
  <c r="Z134" i="16"/>
  <c r="Y134" i="16"/>
  <c r="AB133" i="16"/>
  <c r="AA133" i="16"/>
  <c r="Z133" i="16"/>
  <c r="Y133" i="16"/>
  <c r="AB132" i="16"/>
  <c r="AA132" i="16"/>
  <c r="Z132" i="16"/>
  <c r="Y132" i="16"/>
  <c r="AB131" i="16"/>
  <c r="AA131" i="16"/>
  <c r="Z131" i="16"/>
  <c r="Y131" i="16"/>
  <c r="AB130" i="16"/>
  <c r="AA130" i="16"/>
  <c r="Z130" i="16"/>
  <c r="Y130" i="16"/>
  <c r="AB129" i="16"/>
  <c r="AA129" i="16"/>
  <c r="Z129" i="16"/>
  <c r="Y129" i="16"/>
  <c r="AB128" i="16"/>
  <c r="AA128" i="16"/>
  <c r="Z128" i="16"/>
  <c r="Y128" i="16"/>
  <c r="AB127" i="16"/>
  <c r="AA127" i="16"/>
  <c r="Z127" i="16"/>
  <c r="Y127" i="16"/>
  <c r="AB126" i="16"/>
  <c r="AA126" i="16"/>
  <c r="Z126" i="16"/>
  <c r="Y126" i="16"/>
  <c r="AB125" i="16"/>
  <c r="AA125" i="16"/>
  <c r="Z125" i="16"/>
  <c r="Y125" i="16"/>
  <c r="AB124" i="16"/>
  <c r="AA124" i="16"/>
  <c r="Z124" i="16"/>
  <c r="Y124" i="16"/>
  <c r="AB122" i="16"/>
  <c r="AA122" i="16"/>
  <c r="Z122" i="16"/>
  <c r="Y122" i="16"/>
  <c r="AB121" i="16"/>
  <c r="AA121" i="16"/>
  <c r="Z121" i="16"/>
  <c r="Y121" i="16"/>
  <c r="AB120" i="16"/>
  <c r="AA120" i="16"/>
  <c r="Z120" i="16"/>
  <c r="Y120" i="16"/>
  <c r="AB119" i="16"/>
  <c r="AA119" i="16"/>
  <c r="Z119" i="16"/>
  <c r="Y119" i="16"/>
  <c r="AB118" i="16"/>
  <c r="AA118" i="16"/>
  <c r="Z118" i="16"/>
  <c r="Y118" i="16"/>
  <c r="AB117" i="16"/>
  <c r="AA117" i="16"/>
  <c r="Z117" i="16"/>
  <c r="Y117" i="16"/>
  <c r="AB116" i="16"/>
  <c r="AA116" i="16"/>
  <c r="Z116" i="16"/>
  <c r="Y116" i="16"/>
  <c r="AB115" i="16"/>
  <c r="AA115" i="16"/>
  <c r="Z115" i="16"/>
  <c r="Y115" i="16"/>
  <c r="AB114" i="16"/>
  <c r="AA114" i="16"/>
  <c r="Z114" i="16"/>
  <c r="Y114" i="16"/>
  <c r="AB113" i="16"/>
  <c r="AA113" i="16"/>
  <c r="Z113" i="16"/>
  <c r="Y113" i="16"/>
  <c r="AB112" i="16"/>
  <c r="AA112" i="16"/>
  <c r="Z112" i="16"/>
  <c r="Y112" i="16"/>
  <c r="AB111" i="16"/>
  <c r="AA111" i="16"/>
  <c r="Z111" i="16"/>
  <c r="Y111" i="16"/>
  <c r="AB110" i="16"/>
  <c r="AA110" i="16"/>
  <c r="Z110" i="16"/>
  <c r="Y110" i="16"/>
  <c r="AB109" i="16"/>
  <c r="AA109" i="16"/>
  <c r="Z109" i="16"/>
  <c r="Y109" i="16"/>
  <c r="T109" i="16"/>
  <c r="AB108" i="16"/>
  <c r="AA108" i="16"/>
  <c r="Z108" i="16"/>
  <c r="Y108" i="16"/>
  <c r="AB107" i="16"/>
  <c r="AA107" i="16"/>
  <c r="Z107" i="16"/>
  <c r="Y107" i="16"/>
  <c r="AB106" i="16"/>
  <c r="AA106" i="16"/>
  <c r="Z106" i="16"/>
  <c r="Y106" i="16"/>
  <c r="AB105" i="16"/>
  <c r="AA105" i="16"/>
  <c r="Z105" i="16"/>
  <c r="Y105" i="16"/>
  <c r="AB104" i="16"/>
  <c r="AA104" i="16"/>
  <c r="Z104" i="16"/>
  <c r="Y104" i="16"/>
  <c r="AB103" i="16"/>
  <c r="AA103" i="16"/>
  <c r="Z103" i="16"/>
  <c r="Y103" i="16"/>
  <c r="AB102" i="16"/>
  <c r="AA102" i="16"/>
  <c r="Z102" i="16"/>
  <c r="Y102" i="16"/>
  <c r="AB101" i="16"/>
  <c r="AA101" i="16"/>
  <c r="Z101" i="16"/>
  <c r="Y101" i="16"/>
  <c r="AB100" i="16"/>
  <c r="AA100" i="16"/>
  <c r="Z100" i="16"/>
  <c r="Y100" i="16"/>
  <c r="AB99" i="16"/>
  <c r="AA99" i="16"/>
  <c r="Z99" i="16"/>
  <c r="Y99" i="16"/>
  <c r="AB98" i="16"/>
  <c r="AA98" i="16"/>
  <c r="Z98" i="16"/>
  <c r="Y98" i="16"/>
  <c r="AB97" i="16"/>
  <c r="AA97" i="16"/>
  <c r="Z97" i="16"/>
  <c r="Y97" i="16"/>
  <c r="AB96" i="16"/>
  <c r="AA96" i="16"/>
  <c r="Z96" i="16"/>
  <c r="Y96" i="16"/>
  <c r="AB95" i="16"/>
  <c r="AA95" i="16"/>
  <c r="Z95" i="16"/>
  <c r="Y95" i="16"/>
  <c r="AB94" i="16"/>
  <c r="AA94" i="16"/>
  <c r="Z94" i="16"/>
  <c r="Y94" i="16"/>
  <c r="R94" i="16"/>
  <c r="AB93" i="16"/>
  <c r="AA93" i="16"/>
  <c r="Z93" i="16"/>
  <c r="Y93" i="16"/>
  <c r="AB92" i="16"/>
  <c r="AA92" i="16"/>
  <c r="Z92" i="16"/>
  <c r="Y92" i="16"/>
  <c r="O92" i="16"/>
  <c r="AB91" i="16"/>
  <c r="AA91" i="16"/>
  <c r="Z91" i="16"/>
  <c r="Y91" i="16"/>
  <c r="O91" i="16"/>
  <c r="AB90" i="16"/>
  <c r="AA90" i="16"/>
  <c r="Z90" i="16"/>
  <c r="Y90" i="16"/>
  <c r="O90" i="16"/>
  <c r="AB85" i="16"/>
  <c r="AA85" i="16"/>
  <c r="Z85" i="16"/>
  <c r="Y85" i="16"/>
  <c r="AB84" i="16"/>
  <c r="AA84" i="16"/>
  <c r="Z84" i="16"/>
  <c r="Y84" i="16"/>
  <c r="AB83" i="16"/>
  <c r="AA83" i="16"/>
  <c r="Z83" i="16"/>
  <c r="Y83" i="16"/>
  <c r="AB82" i="16"/>
  <c r="AA82" i="16"/>
  <c r="Z82" i="16"/>
  <c r="Y82" i="16"/>
  <c r="AB81" i="16"/>
  <c r="AA81" i="16"/>
  <c r="Z81" i="16"/>
  <c r="Y81" i="16"/>
  <c r="AB80" i="16"/>
  <c r="AA80" i="16"/>
  <c r="Z80" i="16"/>
  <c r="Y80" i="16"/>
  <c r="AB79" i="16"/>
  <c r="AA79" i="16"/>
  <c r="Z79" i="16"/>
  <c r="Y79" i="16"/>
  <c r="AB78" i="16"/>
  <c r="AA78" i="16"/>
  <c r="Z78" i="16"/>
  <c r="Y78" i="16"/>
  <c r="AB77" i="16"/>
  <c r="AA77" i="16"/>
  <c r="Z77" i="16"/>
  <c r="Y77" i="16"/>
  <c r="AB76" i="16"/>
  <c r="AA76" i="16"/>
  <c r="Z76" i="16"/>
  <c r="Y76" i="16"/>
  <c r="AB75" i="16"/>
  <c r="AA75" i="16"/>
  <c r="Z75" i="16"/>
  <c r="Y75" i="16"/>
  <c r="AB74" i="16"/>
  <c r="AA74" i="16"/>
  <c r="Z74" i="16"/>
  <c r="Y74" i="16"/>
  <c r="AB73" i="16"/>
  <c r="AA73" i="16"/>
  <c r="Z73" i="16"/>
  <c r="Y73" i="16"/>
  <c r="AB72" i="16"/>
  <c r="AA72" i="16"/>
  <c r="Z72" i="16"/>
  <c r="Y72" i="16"/>
  <c r="AB71" i="16"/>
  <c r="AA71" i="16"/>
  <c r="Z71" i="16"/>
  <c r="Y71" i="16"/>
  <c r="AB70" i="16"/>
  <c r="AA70" i="16"/>
  <c r="Z70" i="16"/>
  <c r="Y70" i="16"/>
  <c r="AB69" i="16"/>
  <c r="AA69" i="16"/>
  <c r="Z69" i="16"/>
  <c r="Y69" i="16"/>
  <c r="AB68" i="16"/>
  <c r="AA68" i="16"/>
  <c r="Z68" i="16"/>
  <c r="Y68" i="16"/>
  <c r="AB67" i="16"/>
  <c r="AA67" i="16"/>
  <c r="Z67" i="16"/>
  <c r="Y67" i="16"/>
  <c r="AB66" i="16"/>
  <c r="AA66" i="16"/>
  <c r="Z66" i="16"/>
  <c r="Y66" i="16"/>
  <c r="AB65" i="16"/>
  <c r="AA65" i="16"/>
  <c r="Z65" i="16"/>
  <c r="Y65" i="16"/>
  <c r="AB64" i="16"/>
  <c r="AA64" i="16"/>
  <c r="Z64" i="16"/>
  <c r="Y64" i="16"/>
  <c r="AB63" i="16"/>
  <c r="AA63" i="16"/>
  <c r="Z63" i="16"/>
  <c r="Y63" i="16"/>
  <c r="AB62" i="16"/>
  <c r="AA62" i="16"/>
  <c r="Z62" i="16"/>
  <c r="Y62" i="16"/>
  <c r="AB61" i="16"/>
  <c r="AA61" i="16"/>
  <c r="Z61" i="16"/>
  <c r="Y61" i="16"/>
  <c r="AB60" i="16"/>
  <c r="AA60" i="16"/>
  <c r="Z60" i="16"/>
  <c r="Y60" i="16"/>
  <c r="AB59" i="16"/>
  <c r="AA59" i="16"/>
  <c r="Z59" i="16"/>
  <c r="Y59" i="16"/>
  <c r="AB58" i="16"/>
  <c r="AA58" i="16"/>
  <c r="Z58" i="16"/>
  <c r="Y58" i="16"/>
  <c r="AB57" i="16"/>
  <c r="AA57" i="16"/>
  <c r="Z57" i="16"/>
  <c r="Y57" i="16"/>
  <c r="AB56" i="16"/>
  <c r="AA56" i="16"/>
  <c r="Z56" i="16"/>
  <c r="Y56" i="16"/>
  <c r="AB55" i="16"/>
  <c r="AA55" i="16"/>
  <c r="Z55" i="16"/>
  <c r="Y55" i="16"/>
  <c r="AB54" i="16"/>
  <c r="AA54" i="16"/>
  <c r="Z54" i="16"/>
  <c r="Y54" i="16"/>
  <c r="AB53" i="16"/>
  <c r="AA53" i="16"/>
  <c r="Z53" i="16"/>
  <c r="Y53" i="16"/>
  <c r="AB52" i="16"/>
  <c r="AA52" i="16"/>
  <c r="Z52" i="16"/>
  <c r="Y52" i="16"/>
  <c r="AB51" i="16"/>
  <c r="AA51" i="16"/>
  <c r="Z51" i="16"/>
  <c r="Y51" i="16"/>
  <c r="AB50" i="16"/>
  <c r="AA50" i="16"/>
  <c r="Z50" i="16"/>
  <c r="Y50" i="16"/>
  <c r="AB49" i="16"/>
  <c r="AA49" i="16"/>
  <c r="Z49" i="16"/>
  <c r="Y49" i="16"/>
  <c r="AB48" i="16"/>
  <c r="AA48" i="16"/>
  <c r="Z48" i="16"/>
  <c r="Y48" i="16"/>
  <c r="AB47" i="16"/>
  <c r="AA47" i="16"/>
  <c r="Z47" i="16"/>
  <c r="Y47" i="16"/>
  <c r="AB46" i="16"/>
  <c r="AA46" i="16"/>
  <c r="Z46" i="16"/>
  <c r="Y46" i="16"/>
  <c r="AB45" i="16"/>
  <c r="AA45" i="16"/>
  <c r="Z45" i="16"/>
  <c r="Y45" i="16"/>
  <c r="AB44" i="16"/>
  <c r="AA44" i="16"/>
  <c r="Z44" i="16"/>
  <c r="Y44" i="16"/>
  <c r="AB43" i="16"/>
  <c r="AA43" i="16"/>
  <c r="Z43" i="16"/>
  <c r="Y43" i="16"/>
  <c r="AB42" i="16"/>
  <c r="AA42" i="16"/>
  <c r="Z42" i="16"/>
  <c r="Y42" i="16"/>
  <c r="AB41" i="16"/>
  <c r="AA41" i="16"/>
  <c r="Z41" i="16"/>
  <c r="Y41" i="16"/>
  <c r="AB40" i="16"/>
  <c r="AA40" i="16"/>
  <c r="Z40" i="16"/>
  <c r="Y40" i="16"/>
  <c r="AB39" i="16"/>
  <c r="AA39" i="16"/>
  <c r="Z39" i="16"/>
  <c r="Y39" i="16"/>
  <c r="AB38" i="16"/>
  <c r="AA38" i="16"/>
  <c r="Z38" i="16"/>
  <c r="Y38" i="16"/>
  <c r="AB37" i="16"/>
  <c r="AA37" i="16"/>
  <c r="Z37" i="16"/>
  <c r="Y37" i="16"/>
  <c r="AB36" i="16"/>
  <c r="AA36" i="16"/>
  <c r="Z36" i="16"/>
  <c r="Y36" i="16"/>
  <c r="AB35" i="16"/>
  <c r="AA35" i="16"/>
  <c r="Z35" i="16"/>
  <c r="Y35" i="16"/>
  <c r="AB34" i="16"/>
  <c r="AA34" i="16"/>
  <c r="Z34" i="16"/>
  <c r="Y34" i="16"/>
  <c r="AB33" i="16"/>
  <c r="AA33" i="16"/>
  <c r="Z33" i="16"/>
  <c r="Y33" i="16"/>
  <c r="AB32" i="16"/>
  <c r="AA32" i="16"/>
  <c r="Z32" i="16"/>
  <c r="Y32" i="16"/>
  <c r="AB31" i="16"/>
  <c r="AA31" i="16"/>
  <c r="Z31" i="16"/>
  <c r="Y31" i="16"/>
  <c r="AB30" i="16"/>
  <c r="AA30" i="16"/>
  <c r="Z30" i="16"/>
  <c r="Y30" i="16"/>
  <c r="AB29" i="16"/>
  <c r="AA29" i="16"/>
  <c r="Z29" i="16"/>
  <c r="Y29" i="16"/>
  <c r="AB28" i="16"/>
  <c r="AA28" i="16"/>
  <c r="Z28" i="16"/>
  <c r="Y28" i="16"/>
  <c r="AB27" i="16"/>
  <c r="AA27" i="16"/>
  <c r="Z27" i="16"/>
  <c r="Y27" i="16"/>
  <c r="AB26" i="16"/>
  <c r="AA26" i="16"/>
  <c r="Z26" i="16"/>
  <c r="Y26" i="16"/>
  <c r="AB25" i="16"/>
  <c r="AA25" i="16"/>
  <c r="Z25" i="16"/>
  <c r="Y25" i="16"/>
  <c r="AB24" i="16"/>
  <c r="AA24" i="16"/>
  <c r="Z24" i="16"/>
  <c r="Y24" i="16"/>
  <c r="AB23" i="16"/>
  <c r="AA23" i="16"/>
  <c r="Z23" i="16"/>
  <c r="Y23" i="16"/>
  <c r="AB22" i="16"/>
  <c r="AA22" i="16"/>
  <c r="Z22" i="16"/>
  <c r="Y22" i="16"/>
  <c r="AB21" i="16"/>
  <c r="AA21" i="16"/>
  <c r="Z21" i="16"/>
  <c r="Y21" i="16"/>
  <c r="AB20" i="16"/>
  <c r="AA20" i="16"/>
  <c r="Z20" i="16"/>
  <c r="Y20" i="16"/>
  <c r="AB19" i="16"/>
  <c r="AA19" i="16"/>
  <c r="Z19" i="16"/>
  <c r="Y19" i="16"/>
  <c r="AB18" i="16"/>
  <c r="AA18" i="16"/>
  <c r="Z18" i="16"/>
  <c r="Y18" i="16"/>
  <c r="AB17" i="16"/>
  <c r="AA17" i="16"/>
  <c r="Z17" i="16"/>
  <c r="Y17" i="16"/>
  <c r="AB16" i="16"/>
  <c r="AA16" i="16"/>
  <c r="Z16" i="16"/>
  <c r="Y16" i="16"/>
  <c r="AB15" i="16"/>
  <c r="AA15" i="16"/>
  <c r="Z15" i="16"/>
  <c r="Y15" i="16"/>
  <c r="AA266" i="8"/>
  <c r="AB223" i="8"/>
  <c r="AA223" i="8"/>
  <c r="Z223" i="8"/>
  <c r="Y223" i="8"/>
  <c r="AB222" i="8"/>
  <c r="AA222" i="8"/>
  <c r="Z222" i="8"/>
  <c r="Y222" i="8"/>
  <c r="AB221" i="8"/>
  <c r="AA221" i="8"/>
  <c r="Z221" i="8"/>
  <c r="Y221" i="8"/>
  <c r="AB220" i="8"/>
  <c r="AA220" i="8"/>
  <c r="Z220" i="8"/>
  <c r="Y220" i="8"/>
  <c r="AB219" i="8"/>
  <c r="AA219" i="8"/>
  <c r="Z219" i="8"/>
  <c r="Y219" i="8"/>
  <c r="AB217" i="8"/>
  <c r="AA217" i="8"/>
  <c r="Z217" i="8"/>
  <c r="Y217" i="8"/>
  <c r="AB216" i="8"/>
  <c r="AA216" i="8"/>
  <c r="Z216" i="8"/>
  <c r="Y216" i="8"/>
  <c r="AB215" i="8"/>
  <c r="AA215" i="8"/>
  <c r="Z215" i="8"/>
  <c r="Y215" i="8"/>
  <c r="AB214" i="8"/>
  <c r="AA214" i="8"/>
  <c r="Z214" i="8"/>
  <c r="Y214" i="8"/>
  <c r="AB213" i="8"/>
  <c r="AA213" i="8"/>
  <c r="Z213" i="8"/>
  <c r="Y213" i="8"/>
  <c r="AB211" i="8"/>
  <c r="AA211" i="8"/>
  <c r="Z211" i="8"/>
  <c r="Y211" i="8"/>
  <c r="AB210" i="8"/>
  <c r="AA210" i="8"/>
  <c r="Z210" i="8"/>
  <c r="Y210" i="8"/>
  <c r="AB209" i="8"/>
  <c r="AA209" i="8"/>
  <c r="Z209" i="8"/>
  <c r="Y209" i="8"/>
  <c r="AB208" i="8"/>
  <c r="AA208" i="8"/>
  <c r="Z208" i="8"/>
  <c r="Y208" i="8"/>
  <c r="AB207" i="8"/>
  <c r="AA207" i="8"/>
  <c r="Z207" i="8"/>
  <c r="Y207" i="8"/>
  <c r="AB206" i="8"/>
  <c r="AA206" i="8"/>
  <c r="Z206" i="8"/>
  <c r="Y206" i="8"/>
  <c r="AB205" i="8"/>
  <c r="AA205" i="8"/>
  <c r="Z205" i="8"/>
  <c r="Y205" i="8"/>
  <c r="AB204" i="8"/>
  <c r="AA204" i="8"/>
  <c r="Z204" i="8"/>
  <c r="Y204" i="8"/>
  <c r="AB203" i="8"/>
  <c r="AA203" i="8"/>
  <c r="Z203" i="8"/>
  <c r="Y203" i="8"/>
  <c r="AB202" i="8"/>
  <c r="AA202" i="8"/>
  <c r="Z202" i="8"/>
  <c r="Y202" i="8"/>
  <c r="AB201" i="8"/>
  <c r="AA201" i="8"/>
  <c r="Z201" i="8"/>
  <c r="Y201" i="8"/>
  <c r="AB200" i="8"/>
  <c r="AA200" i="8"/>
  <c r="Z200" i="8"/>
  <c r="Y200" i="8"/>
  <c r="AB199" i="8"/>
  <c r="AA199" i="8"/>
  <c r="Z199" i="8"/>
  <c r="Y199" i="8"/>
  <c r="AB198" i="8"/>
  <c r="AA198" i="8"/>
  <c r="Z198" i="8"/>
  <c r="Y198" i="8"/>
  <c r="AB197" i="8"/>
  <c r="AA197" i="8"/>
  <c r="Z197" i="8"/>
  <c r="Y197" i="8"/>
  <c r="AB196" i="8"/>
  <c r="AA196" i="8"/>
  <c r="Z196" i="8"/>
  <c r="Y196" i="8"/>
  <c r="AB195" i="8"/>
  <c r="AA195" i="8"/>
  <c r="Z195" i="8"/>
  <c r="Y195" i="8"/>
  <c r="AB194" i="8"/>
  <c r="AA194" i="8"/>
  <c r="Z194" i="8"/>
  <c r="Y194" i="8"/>
  <c r="AB193" i="8"/>
  <c r="AA193" i="8"/>
  <c r="Z193" i="8"/>
  <c r="Y193" i="8"/>
  <c r="AB192" i="8"/>
  <c r="AA192" i="8"/>
  <c r="Z192" i="8"/>
  <c r="Y192" i="8"/>
  <c r="AB191" i="8"/>
  <c r="AA191" i="8"/>
  <c r="Z191" i="8"/>
  <c r="Y191" i="8"/>
  <c r="AB190" i="8"/>
  <c r="AA190" i="8"/>
  <c r="Z190" i="8"/>
  <c r="Y190" i="8"/>
  <c r="AB189" i="8"/>
  <c r="AA189" i="8"/>
  <c r="Z189" i="8"/>
  <c r="Y189" i="8"/>
  <c r="AB188" i="8"/>
  <c r="AA188" i="8"/>
  <c r="Z188" i="8"/>
  <c r="Y188" i="8"/>
  <c r="AB187" i="8"/>
  <c r="AA187" i="8"/>
  <c r="Z187" i="8"/>
  <c r="Y187" i="8"/>
  <c r="AB186" i="8"/>
  <c r="AA186" i="8"/>
  <c r="Z186" i="8"/>
  <c r="Y186" i="8"/>
  <c r="AB185" i="8"/>
  <c r="AA185" i="8"/>
  <c r="Z185" i="8"/>
  <c r="Y185" i="8"/>
  <c r="AB183" i="8"/>
  <c r="AA183" i="8"/>
  <c r="Z183" i="8"/>
  <c r="Y183" i="8"/>
  <c r="AB182" i="8"/>
  <c r="AA182" i="8"/>
  <c r="Z182" i="8"/>
  <c r="Y182" i="8"/>
  <c r="AB181" i="8"/>
  <c r="AA181" i="8"/>
  <c r="Z181" i="8"/>
  <c r="Y181" i="8"/>
  <c r="AB180" i="8"/>
  <c r="AA180" i="8"/>
  <c r="Z180" i="8"/>
  <c r="Y180" i="8"/>
  <c r="AB179" i="8"/>
  <c r="AA179" i="8"/>
  <c r="Z179" i="8"/>
  <c r="Y179" i="8"/>
  <c r="AB177" i="8"/>
  <c r="AA177" i="8"/>
  <c r="Z177" i="8"/>
  <c r="Y177" i="8"/>
  <c r="AB176" i="8"/>
  <c r="AA176" i="8"/>
  <c r="Z176" i="8"/>
  <c r="Y176" i="8"/>
  <c r="AB175" i="8"/>
  <c r="AA175" i="8"/>
  <c r="Z175" i="8"/>
  <c r="Y175" i="8"/>
  <c r="AA170" i="8"/>
  <c r="AB169" i="8"/>
  <c r="AA169" i="8"/>
  <c r="Z169" i="8"/>
  <c r="Y169" i="8"/>
  <c r="AB168" i="8"/>
  <c r="AA168" i="8"/>
  <c r="Z168" i="8"/>
  <c r="Y168" i="8"/>
  <c r="AB167" i="8"/>
  <c r="AA167" i="8"/>
  <c r="Z167" i="8"/>
  <c r="Y167" i="8"/>
  <c r="AB166" i="8"/>
  <c r="AA166" i="8"/>
  <c r="Z166" i="8"/>
  <c r="Y166" i="8"/>
  <c r="AB165" i="8"/>
  <c r="AA165" i="8"/>
  <c r="Z165" i="8"/>
  <c r="Y165" i="8"/>
  <c r="AB164" i="8"/>
  <c r="AA164" i="8"/>
  <c r="Z164" i="8"/>
  <c r="Y164" i="8"/>
  <c r="AB163" i="8"/>
  <c r="AA163" i="8"/>
  <c r="Z163" i="8"/>
  <c r="Y163" i="8"/>
  <c r="AB162" i="8"/>
  <c r="AA162" i="8"/>
  <c r="Z162" i="8"/>
  <c r="Y162" i="8"/>
  <c r="AB161" i="8"/>
  <c r="AA161" i="8"/>
  <c r="Z161" i="8"/>
  <c r="Y161" i="8"/>
  <c r="AB160" i="8"/>
  <c r="AA160" i="8"/>
  <c r="Z160" i="8"/>
  <c r="Y160" i="8"/>
  <c r="AB159" i="8"/>
  <c r="AA159" i="8"/>
  <c r="Z159" i="8"/>
  <c r="Y159" i="8"/>
  <c r="AB158" i="8"/>
  <c r="AA158" i="8"/>
  <c r="Z158" i="8"/>
  <c r="Y158" i="8"/>
  <c r="AB157" i="8"/>
  <c r="AA157" i="8"/>
  <c r="Z157" i="8"/>
  <c r="Y157" i="8"/>
  <c r="AB156" i="8"/>
  <c r="AA156" i="8"/>
  <c r="Z156" i="8"/>
  <c r="Y156" i="8"/>
  <c r="AB155" i="8"/>
  <c r="AA155" i="8"/>
  <c r="Z155" i="8"/>
  <c r="Y155" i="8"/>
  <c r="AB154" i="8"/>
  <c r="AA154" i="8"/>
  <c r="Z154" i="8"/>
  <c r="Y154" i="8"/>
  <c r="AB153" i="8"/>
  <c r="AA153" i="8"/>
  <c r="Z153" i="8"/>
  <c r="Y153" i="8"/>
  <c r="AB152" i="8"/>
  <c r="AA152" i="8"/>
  <c r="Z152" i="8"/>
  <c r="Y152" i="8"/>
  <c r="AB151" i="8"/>
  <c r="AA151" i="8"/>
  <c r="Z151" i="8"/>
  <c r="Y151" i="8"/>
  <c r="AB150" i="8"/>
  <c r="AA150" i="8"/>
  <c r="Z150" i="8"/>
  <c r="Y150" i="8"/>
  <c r="R150" i="8"/>
  <c r="AB149" i="8"/>
  <c r="AA149" i="8"/>
  <c r="Z149" i="8"/>
  <c r="Y149" i="8"/>
  <c r="AB148" i="8"/>
  <c r="AA148" i="8"/>
  <c r="Z148" i="8"/>
  <c r="Y148" i="8"/>
  <c r="R148" i="8"/>
  <c r="AB147" i="8"/>
  <c r="AA147" i="8"/>
  <c r="Z147" i="8"/>
  <c r="Y147" i="8"/>
  <c r="AB146" i="8"/>
  <c r="AA146" i="8"/>
  <c r="Z146" i="8"/>
  <c r="Y146" i="8"/>
  <c r="AB145" i="8"/>
  <c r="AA145" i="8"/>
  <c r="Z145" i="8"/>
  <c r="Y145" i="8"/>
  <c r="AB144" i="8"/>
  <c r="AA144" i="8"/>
  <c r="Z144" i="8"/>
  <c r="Y144" i="8"/>
  <c r="AB143" i="8"/>
  <c r="AA143" i="8"/>
  <c r="Z143" i="8"/>
  <c r="Y143" i="8"/>
  <c r="R143" i="8"/>
  <c r="AB142" i="8"/>
  <c r="AA142" i="8"/>
  <c r="Z142" i="8"/>
  <c r="Y142" i="8"/>
  <c r="AB141" i="8"/>
  <c r="AA141" i="8"/>
  <c r="Z141" i="8"/>
  <c r="Y141" i="8"/>
  <c r="AB140" i="8"/>
  <c r="AA140" i="8"/>
  <c r="Z140" i="8"/>
  <c r="Y140" i="8"/>
  <c r="AB139" i="8"/>
  <c r="AA139" i="8"/>
  <c r="Z139" i="8"/>
  <c r="Y139" i="8"/>
  <c r="AB138" i="8"/>
  <c r="AA138" i="8"/>
  <c r="Z138" i="8"/>
  <c r="Y138" i="8"/>
  <c r="AB136" i="8"/>
  <c r="AA136" i="8"/>
  <c r="Z136" i="8"/>
  <c r="Y136" i="8"/>
  <c r="AB135" i="8"/>
  <c r="AA135" i="8"/>
  <c r="Z135" i="8"/>
  <c r="Y135" i="8"/>
  <c r="AB134" i="8"/>
  <c r="AA134" i="8"/>
  <c r="Z134" i="8"/>
  <c r="Y134" i="8"/>
  <c r="AB133" i="8"/>
  <c r="AA133" i="8"/>
  <c r="Z133" i="8"/>
  <c r="Y133" i="8"/>
  <c r="AB132" i="8"/>
  <c r="AA132" i="8"/>
  <c r="Z132" i="8"/>
  <c r="Y132" i="8"/>
  <c r="AB131" i="8"/>
  <c r="AA131" i="8"/>
  <c r="Z131" i="8"/>
  <c r="Y131" i="8"/>
  <c r="AB130" i="8"/>
  <c r="AA130" i="8"/>
  <c r="Z130" i="8"/>
  <c r="Y130" i="8"/>
  <c r="AB129" i="8"/>
  <c r="AA129" i="8"/>
  <c r="Z129" i="8"/>
  <c r="Y129" i="8"/>
  <c r="AB128" i="8"/>
  <c r="AA128" i="8"/>
  <c r="Z128" i="8"/>
  <c r="Y128" i="8"/>
  <c r="AB127" i="8"/>
  <c r="AA127" i="8"/>
  <c r="Z127" i="8"/>
  <c r="Y127" i="8"/>
  <c r="AB126" i="8"/>
  <c r="AA126" i="8"/>
  <c r="Z126" i="8"/>
  <c r="Y126" i="8"/>
  <c r="AB125" i="8"/>
  <c r="AA125" i="8"/>
  <c r="Z125" i="8"/>
  <c r="Y125" i="8"/>
  <c r="AB124" i="8"/>
  <c r="AA124" i="8"/>
  <c r="Z124" i="8"/>
  <c r="Y124" i="8"/>
  <c r="AB122" i="8"/>
  <c r="AA122" i="8"/>
  <c r="Z122" i="8"/>
  <c r="Y122" i="8"/>
  <c r="AB121" i="8"/>
  <c r="AA121" i="8"/>
  <c r="Z121" i="8"/>
  <c r="Y121" i="8"/>
  <c r="AB120" i="8"/>
  <c r="AA120" i="8"/>
  <c r="Z120" i="8"/>
  <c r="Y120" i="8"/>
  <c r="AB119" i="8"/>
  <c r="AA119" i="8"/>
  <c r="Z119" i="8"/>
  <c r="Y119" i="8"/>
  <c r="AB118" i="8"/>
  <c r="AA118" i="8"/>
  <c r="Z118" i="8"/>
  <c r="Y118" i="8"/>
  <c r="AB117" i="8"/>
  <c r="AA117" i="8"/>
  <c r="Z117" i="8"/>
  <c r="Y117" i="8"/>
  <c r="AB116" i="8"/>
  <c r="AA116" i="8"/>
  <c r="Z116" i="8"/>
  <c r="Y116" i="8"/>
  <c r="AB115" i="8"/>
  <c r="AA115" i="8"/>
  <c r="Z115" i="8"/>
  <c r="Y115" i="8"/>
  <c r="AB114" i="8"/>
  <c r="AA114" i="8"/>
  <c r="Z114" i="8"/>
  <c r="Y114" i="8"/>
  <c r="AB113" i="8"/>
  <c r="AA113" i="8"/>
  <c r="Z113" i="8"/>
  <c r="Y113" i="8"/>
  <c r="AB112" i="8"/>
  <c r="AA112" i="8"/>
  <c r="Z112" i="8"/>
  <c r="Y112" i="8"/>
  <c r="AB111" i="8"/>
  <c r="AA111" i="8"/>
  <c r="Z111" i="8"/>
  <c r="Y111" i="8"/>
  <c r="AB110" i="8"/>
  <c r="AA110" i="8"/>
  <c r="Z110" i="8"/>
  <c r="Y110" i="8"/>
  <c r="AB109" i="8"/>
  <c r="AA109" i="8"/>
  <c r="Z109" i="8"/>
  <c r="Y109" i="8"/>
  <c r="T109" i="8"/>
  <c r="AB108" i="8"/>
  <c r="AA108" i="8"/>
  <c r="Z108" i="8"/>
  <c r="Y108" i="8"/>
  <c r="AB107" i="8"/>
  <c r="AA107" i="8"/>
  <c r="Z107" i="8"/>
  <c r="Y107" i="8"/>
  <c r="AB106" i="8"/>
  <c r="AA106" i="8"/>
  <c r="Z106" i="8"/>
  <c r="Y106" i="8"/>
  <c r="AB105" i="8"/>
  <c r="AA105" i="8"/>
  <c r="Z105" i="8"/>
  <c r="Y105" i="8"/>
  <c r="AB104" i="8"/>
  <c r="AA104" i="8"/>
  <c r="Z104" i="8"/>
  <c r="Y104" i="8"/>
  <c r="AB103" i="8"/>
  <c r="AA103" i="8"/>
  <c r="Z103" i="8"/>
  <c r="Y103" i="8"/>
  <c r="AB102" i="8"/>
  <c r="AA102" i="8"/>
  <c r="Z102" i="8"/>
  <c r="Y102" i="8"/>
  <c r="AB101" i="8"/>
  <c r="AA101" i="8"/>
  <c r="Z101" i="8"/>
  <c r="Y101" i="8"/>
  <c r="AB100" i="8"/>
  <c r="AA100" i="8"/>
  <c r="Z100" i="8"/>
  <c r="Y100" i="8"/>
  <c r="AB99" i="8"/>
  <c r="AA99" i="8"/>
  <c r="Z99" i="8"/>
  <c r="Y99" i="8"/>
  <c r="AB98" i="8"/>
  <c r="AA98" i="8"/>
  <c r="Z98" i="8"/>
  <c r="Y98" i="8"/>
  <c r="AB97" i="8"/>
  <c r="AA97" i="8"/>
  <c r="Z97" i="8"/>
  <c r="Y97" i="8"/>
  <c r="AB96" i="8"/>
  <c r="AA96" i="8"/>
  <c r="Z96" i="8"/>
  <c r="Y96" i="8"/>
  <c r="AB95" i="8"/>
  <c r="AA95" i="8"/>
  <c r="Z95" i="8"/>
  <c r="Y95" i="8"/>
  <c r="AB94" i="8"/>
  <c r="AA94" i="8"/>
  <c r="Z94" i="8"/>
  <c r="Y94" i="8"/>
  <c r="R94" i="8"/>
  <c r="AB93" i="8"/>
  <c r="AA93" i="8"/>
  <c r="Z93" i="8"/>
  <c r="Y93" i="8"/>
  <c r="AB92" i="8"/>
  <c r="AA92" i="8"/>
  <c r="Z92" i="8"/>
  <c r="Y92" i="8"/>
  <c r="O92" i="8"/>
  <c r="AB91" i="8"/>
  <c r="AA91" i="8"/>
  <c r="Z91" i="8"/>
  <c r="Y91" i="8"/>
  <c r="O91" i="8"/>
  <c r="AB90" i="8"/>
  <c r="AA90" i="8"/>
  <c r="Z90" i="8"/>
  <c r="Y90" i="8"/>
  <c r="O90" i="8"/>
  <c r="AB85" i="8"/>
  <c r="AA85" i="8"/>
  <c r="Z85" i="8"/>
  <c r="Y85" i="8"/>
  <c r="AB84" i="8"/>
  <c r="AA84" i="8"/>
  <c r="Z84" i="8"/>
  <c r="Y84" i="8"/>
  <c r="AB83" i="8"/>
  <c r="AA83" i="8"/>
  <c r="Z83" i="8"/>
  <c r="Y83" i="8"/>
  <c r="AB82" i="8"/>
  <c r="AA82" i="8"/>
  <c r="Z82" i="8"/>
  <c r="Y82" i="8"/>
  <c r="AB81" i="8"/>
  <c r="AA81" i="8"/>
  <c r="Z81" i="8"/>
  <c r="Y81" i="8"/>
  <c r="AB80" i="8"/>
  <c r="AA80" i="8"/>
  <c r="Z80" i="8"/>
  <c r="Y80" i="8"/>
  <c r="AB79" i="8"/>
  <c r="AA79" i="8"/>
  <c r="Z79" i="8"/>
  <c r="Y79" i="8"/>
  <c r="AB78" i="8"/>
  <c r="AA78" i="8"/>
  <c r="Z78" i="8"/>
  <c r="Y78" i="8"/>
  <c r="AB77" i="8"/>
  <c r="AA77" i="8"/>
  <c r="Z77" i="8"/>
  <c r="Y77" i="8"/>
  <c r="AB76" i="8"/>
  <c r="AA76" i="8"/>
  <c r="Z76" i="8"/>
  <c r="Y76" i="8"/>
  <c r="AB75" i="8"/>
  <c r="AA75" i="8"/>
  <c r="Z75" i="8"/>
  <c r="Y75" i="8"/>
  <c r="AB74" i="8"/>
  <c r="AA74" i="8"/>
  <c r="Z74" i="8"/>
  <c r="Y74" i="8"/>
  <c r="AB73" i="8"/>
  <c r="AA73" i="8"/>
  <c r="Z73" i="8"/>
  <c r="Y73" i="8"/>
  <c r="AB72" i="8"/>
  <c r="AA72" i="8"/>
  <c r="Z72" i="8"/>
  <c r="Y72" i="8"/>
  <c r="AB71" i="8"/>
  <c r="AA71" i="8"/>
  <c r="Z71" i="8"/>
  <c r="Y71" i="8"/>
  <c r="AB70" i="8"/>
  <c r="AA70" i="8"/>
  <c r="Z70" i="8"/>
  <c r="Y70" i="8"/>
  <c r="AB69" i="8"/>
  <c r="AA69" i="8"/>
  <c r="Z69" i="8"/>
  <c r="Y69" i="8"/>
  <c r="AB68" i="8"/>
  <c r="AA68" i="8"/>
  <c r="Z68" i="8"/>
  <c r="Y68" i="8"/>
  <c r="AB67" i="8"/>
  <c r="AA67" i="8"/>
  <c r="Z67" i="8"/>
  <c r="Y67" i="8"/>
  <c r="AB66" i="8"/>
  <c r="AA66" i="8"/>
  <c r="Z66" i="8"/>
  <c r="Y66" i="8"/>
  <c r="AB65" i="8"/>
  <c r="AA65" i="8"/>
  <c r="Z65" i="8"/>
  <c r="Y65" i="8"/>
  <c r="AB64" i="8"/>
  <c r="AA64" i="8"/>
  <c r="Z64" i="8"/>
  <c r="Y64" i="8"/>
  <c r="AB63" i="8"/>
  <c r="AA63" i="8"/>
  <c r="Z63" i="8"/>
  <c r="Y63" i="8"/>
  <c r="AB62" i="8"/>
  <c r="AA62" i="8"/>
  <c r="Z62" i="8"/>
  <c r="Y62" i="8"/>
  <c r="AB61" i="8"/>
  <c r="AA61" i="8"/>
  <c r="Z61" i="8"/>
  <c r="Y61" i="8"/>
  <c r="AB60" i="8"/>
  <c r="AA60" i="8"/>
  <c r="Z60" i="8"/>
  <c r="Y60" i="8"/>
  <c r="AB59" i="8"/>
  <c r="AA59" i="8"/>
  <c r="Z59" i="8"/>
  <c r="Y59" i="8"/>
  <c r="AB58" i="8"/>
  <c r="AA58" i="8"/>
  <c r="Z58" i="8"/>
  <c r="Y58" i="8"/>
  <c r="AB57" i="8"/>
  <c r="AA57" i="8"/>
  <c r="Z57" i="8"/>
  <c r="Y57" i="8"/>
  <c r="AB56" i="8"/>
  <c r="AA56" i="8"/>
  <c r="Z56" i="8"/>
  <c r="Y56" i="8"/>
  <c r="AB55" i="8"/>
  <c r="AA55" i="8"/>
  <c r="Z55" i="8"/>
  <c r="Y55" i="8"/>
  <c r="AB54" i="8"/>
  <c r="AA54" i="8"/>
  <c r="Z54" i="8"/>
  <c r="Y54" i="8"/>
  <c r="AB53" i="8"/>
  <c r="AA53" i="8"/>
  <c r="Z53" i="8"/>
  <c r="Y53" i="8"/>
  <c r="AB52" i="8"/>
  <c r="AA52" i="8"/>
  <c r="Z52" i="8"/>
  <c r="Y52" i="8"/>
  <c r="AB51" i="8"/>
  <c r="AA51" i="8"/>
  <c r="Z51" i="8"/>
  <c r="Y51" i="8"/>
  <c r="AB50" i="8"/>
  <c r="AA50" i="8"/>
  <c r="Z50" i="8"/>
  <c r="Y50" i="8"/>
  <c r="AB49" i="8"/>
  <c r="AA49" i="8"/>
  <c r="Z49" i="8"/>
  <c r="Y49" i="8"/>
  <c r="AB48" i="8"/>
  <c r="AA48" i="8"/>
  <c r="Z48" i="8"/>
  <c r="Y48" i="8"/>
  <c r="AB47" i="8"/>
  <c r="AA47" i="8"/>
  <c r="Z47" i="8"/>
  <c r="Y47" i="8"/>
  <c r="AB46" i="8"/>
  <c r="AA46" i="8"/>
  <c r="Z46" i="8"/>
  <c r="Y46" i="8"/>
  <c r="AB45" i="8"/>
  <c r="AA45" i="8"/>
  <c r="Z45" i="8"/>
  <c r="Y45" i="8"/>
  <c r="AB44" i="8"/>
  <c r="AA44" i="8"/>
  <c r="Z44" i="8"/>
  <c r="Y44" i="8"/>
  <c r="AB43" i="8"/>
  <c r="AA43" i="8"/>
  <c r="Z43" i="8"/>
  <c r="Y43" i="8"/>
  <c r="AB42" i="8"/>
  <c r="AA42" i="8"/>
  <c r="Z42" i="8"/>
  <c r="Y42" i="8"/>
  <c r="AB41" i="8"/>
  <c r="AA41" i="8"/>
  <c r="Z41" i="8"/>
  <c r="Y41" i="8"/>
  <c r="AB40" i="8"/>
  <c r="AA40" i="8"/>
  <c r="Z40" i="8"/>
  <c r="Y40" i="8"/>
  <c r="AB39" i="8"/>
  <c r="AA39" i="8"/>
  <c r="Z39" i="8"/>
  <c r="Y39" i="8"/>
  <c r="AB38" i="8"/>
  <c r="AA38" i="8"/>
  <c r="Z38" i="8"/>
  <c r="Y38" i="8"/>
  <c r="AB37" i="8"/>
  <c r="AA37" i="8"/>
  <c r="Z37" i="8"/>
  <c r="Y37" i="8"/>
  <c r="AB36" i="8"/>
  <c r="AA36" i="8"/>
  <c r="Z36" i="8"/>
  <c r="Y36" i="8"/>
  <c r="AB35" i="8"/>
  <c r="AA35" i="8"/>
  <c r="Z35" i="8"/>
  <c r="Y35" i="8"/>
  <c r="AB34" i="8"/>
  <c r="AA34" i="8"/>
  <c r="Z34" i="8"/>
  <c r="Y34" i="8"/>
  <c r="AB33" i="8"/>
  <c r="AA33" i="8"/>
  <c r="Z33" i="8"/>
  <c r="Y33" i="8"/>
  <c r="AB32" i="8"/>
  <c r="AA32" i="8"/>
  <c r="Z32" i="8"/>
  <c r="Y32" i="8"/>
  <c r="AB31" i="8"/>
  <c r="AA31" i="8"/>
  <c r="Z31" i="8"/>
  <c r="Y31" i="8"/>
  <c r="AB30" i="8"/>
  <c r="AA30" i="8"/>
  <c r="Z30" i="8"/>
  <c r="Y30" i="8"/>
  <c r="AB29" i="8"/>
  <c r="AA29" i="8"/>
  <c r="Z29" i="8"/>
  <c r="Y29" i="8"/>
  <c r="AB28" i="8"/>
  <c r="AA28" i="8"/>
  <c r="Z28" i="8"/>
  <c r="Y28" i="8"/>
  <c r="AB27" i="8"/>
  <c r="AA27" i="8"/>
  <c r="Z27" i="8"/>
  <c r="Y27" i="8"/>
  <c r="AB26" i="8"/>
  <c r="AA26" i="8"/>
  <c r="Z26" i="8"/>
  <c r="Y26" i="8"/>
  <c r="AB25" i="8"/>
  <c r="AA25" i="8"/>
  <c r="Z25" i="8"/>
  <c r="Y25" i="8"/>
  <c r="AB24" i="8"/>
  <c r="AA24" i="8"/>
  <c r="Z24" i="8"/>
  <c r="Y24" i="8"/>
  <c r="AB23" i="8"/>
  <c r="AA23" i="8"/>
  <c r="Z23" i="8"/>
  <c r="Y23" i="8"/>
  <c r="AB22" i="8"/>
  <c r="AA22" i="8"/>
  <c r="Z22" i="8"/>
  <c r="Y22" i="8"/>
  <c r="AB21" i="8"/>
  <c r="AA21" i="8"/>
  <c r="Z21" i="8"/>
  <c r="Y21" i="8"/>
  <c r="AB20" i="8"/>
  <c r="AA20" i="8"/>
  <c r="Z20" i="8"/>
  <c r="Y20" i="8"/>
  <c r="AB19" i="8"/>
  <c r="AA19" i="8"/>
  <c r="Z19" i="8"/>
  <c r="Y19" i="8"/>
  <c r="AB18" i="8"/>
  <c r="AA18" i="8"/>
  <c r="Z18" i="8"/>
  <c r="Y18" i="8"/>
  <c r="AB17" i="8"/>
  <c r="AA17" i="8"/>
  <c r="Z17" i="8"/>
  <c r="Y17" i="8"/>
  <c r="AB16" i="8"/>
  <c r="AA16" i="8"/>
  <c r="Z16" i="8"/>
  <c r="Y16" i="8"/>
  <c r="AB15" i="8"/>
  <c r="AA15" i="8"/>
  <c r="Z15" i="8"/>
  <c r="Y15" i="8"/>
</calcChain>
</file>

<file path=xl/comments1.xml><?xml version="1.0" encoding="utf-8"?>
<comments xmlns="http://schemas.openxmlformats.org/spreadsheetml/2006/main">
  <authors>
    <author>chushi02</author>
  </authors>
  <commentList>
    <comment ref="O90" authorId="0" shapeId="0">
      <text>
        <r>
          <rPr>
            <b/>
            <sz val="9"/>
            <color indexed="81"/>
            <rFont val="MS P ゴシック"/>
            <family val="3"/>
            <charset val="128"/>
          </rPr>
          <t>数式</t>
        </r>
      </text>
    </comment>
    <comment ref="O91" authorId="0" shapeId="0">
      <text>
        <r>
          <rPr>
            <b/>
            <sz val="9"/>
            <color indexed="81"/>
            <rFont val="MS P ゴシック"/>
            <family val="3"/>
            <charset val="128"/>
          </rPr>
          <t>数式</t>
        </r>
      </text>
    </comment>
    <comment ref="O92" authorId="0" shapeId="0">
      <text>
        <r>
          <rPr>
            <b/>
            <sz val="9"/>
            <color indexed="81"/>
            <rFont val="MS P ゴシック"/>
            <family val="3"/>
            <charset val="128"/>
          </rPr>
          <t>数式</t>
        </r>
        <r>
          <rPr>
            <sz val="9"/>
            <color indexed="81"/>
            <rFont val="MS P ゴシック"/>
            <family val="3"/>
            <charset val="128"/>
          </rPr>
          <t xml:space="preserve">
</t>
        </r>
      </text>
    </comment>
    <comment ref="R94" authorId="0" shapeId="0">
      <text>
        <r>
          <rPr>
            <sz val="9"/>
            <color indexed="81"/>
            <rFont val="MS P ゴシック"/>
            <family val="3"/>
            <charset val="128"/>
          </rPr>
          <t xml:space="preserve">数式
</t>
        </r>
      </text>
    </comment>
    <comment ref="R101" authorId="0" shapeId="0">
      <text>
        <r>
          <rPr>
            <b/>
            <sz val="9"/>
            <color indexed="81"/>
            <rFont val="MS P ゴシック"/>
            <family val="3"/>
            <charset val="128"/>
          </rPr>
          <t>数式</t>
        </r>
        <r>
          <rPr>
            <sz val="9"/>
            <color indexed="81"/>
            <rFont val="MS P ゴシック"/>
            <family val="3"/>
            <charset val="128"/>
          </rPr>
          <t xml:space="preserve">
</t>
        </r>
      </text>
    </comment>
    <comment ref="T109" authorId="0" shapeId="0">
      <text>
        <r>
          <rPr>
            <sz val="9"/>
            <color indexed="81"/>
            <rFont val="MS P ゴシック"/>
            <family val="3"/>
            <charset val="128"/>
          </rPr>
          <t xml:space="preserve">数式
</t>
        </r>
      </text>
    </comment>
    <comment ref="R143" authorId="0" shapeId="0">
      <text>
        <r>
          <rPr>
            <b/>
            <sz val="9"/>
            <color indexed="81"/>
            <rFont val="MS P ゴシック"/>
            <family val="3"/>
            <charset val="128"/>
          </rPr>
          <t>数式</t>
        </r>
        <r>
          <rPr>
            <sz val="9"/>
            <color indexed="81"/>
            <rFont val="MS P ゴシック"/>
            <family val="3"/>
            <charset val="128"/>
          </rPr>
          <t xml:space="preserve">
</t>
        </r>
      </text>
    </comment>
    <comment ref="R148" authorId="0" shapeId="0">
      <text>
        <r>
          <rPr>
            <sz val="9"/>
            <color indexed="81"/>
            <rFont val="MS P ゴシック"/>
            <family val="3"/>
            <charset val="128"/>
          </rPr>
          <t xml:space="preserve">数式
</t>
        </r>
      </text>
    </comment>
    <comment ref="AA170" authorId="0" shapeId="0">
      <text>
        <r>
          <rPr>
            <b/>
            <sz val="9"/>
            <color indexed="81"/>
            <rFont val="MS P ゴシック"/>
            <family val="3"/>
            <charset val="128"/>
          </rPr>
          <t>自動反映</t>
        </r>
      </text>
    </comment>
    <comment ref="AA266" authorId="0" shapeId="0">
      <text>
        <r>
          <rPr>
            <b/>
            <sz val="9"/>
            <color indexed="81"/>
            <rFont val="MS P ゴシック"/>
            <family val="3"/>
            <charset val="128"/>
          </rPr>
          <t>自動反映</t>
        </r>
      </text>
    </comment>
  </commentList>
</comments>
</file>

<file path=xl/comments2.xml><?xml version="1.0" encoding="utf-8"?>
<comments xmlns="http://schemas.openxmlformats.org/spreadsheetml/2006/main">
  <authors>
    <author>chushi02</author>
  </authors>
  <commentList>
    <comment ref="O90" authorId="0" shapeId="0">
      <text>
        <r>
          <rPr>
            <b/>
            <sz val="9"/>
            <color indexed="81"/>
            <rFont val="MS P ゴシック"/>
            <family val="3"/>
            <charset val="128"/>
          </rPr>
          <t>数式</t>
        </r>
      </text>
    </comment>
    <comment ref="O91" authorId="0" shapeId="0">
      <text>
        <r>
          <rPr>
            <b/>
            <sz val="9"/>
            <color indexed="81"/>
            <rFont val="MS P ゴシック"/>
            <family val="3"/>
            <charset val="128"/>
          </rPr>
          <t>数式</t>
        </r>
      </text>
    </comment>
    <comment ref="O92" authorId="0" shapeId="0">
      <text>
        <r>
          <rPr>
            <b/>
            <sz val="9"/>
            <color indexed="81"/>
            <rFont val="MS P ゴシック"/>
            <family val="3"/>
            <charset val="128"/>
          </rPr>
          <t>数式</t>
        </r>
        <r>
          <rPr>
            <sz val="9"/>
            <color indexed="81"/>
            <rFont val="MS P ゴシック"/>
            <family val="3"/>
            <charset val="128"/>
          </rPr>
          <t xml:space="preserve">
</t>
        </r>
      </text>
    </comment>
    <comment ref="R94" authorId="0" shapeId="0">
      <text>
        <r>
          <rPr>
            <sz val="9"/>
            <color indexed="81"/>
            <rFont val="MS P ゴシック"/>
            <family val="3"/>
            <charset val="128"/>
          </rPr>
          <t xml:space="preserve">数式
</t>
        </r>
      </text>
    </comment>
    <comment ref="R101" authorId="0" shapeId="0">
      <text>
        <r>
          <rPr>
            <b/>
            <sz val="9"/>
            <color indexed="81"/>
            <rFont val="MS P ゴシック"/>
            <family val="3"/>
            <charset val="128"/>
          </rPr>
          <t>数式</t>
        </r>
        <r>
          <rPr>
            <sz val="9"/>
            <color indexed="81"/>
            <rFont val="MS P ゴシック"/>
            <family val="3"/>
            <charset val="128"/>
          </rPr>
          <t xml:space="preserve">
</t>
        </r>
      </text>
    </comment>
    <comment ref="T109" authorId="0" shapeId="0">
      <text>
        <r>
          <rPr>
            <sz val="9"/>
            <color indexed="81"/>
            <rFont val="MS P ゴシック"/>
            <family val="3"/>
            <charset val="128"/>
          </rPr>
          <t xml:space="preserve">数式
</t>
        </r>
      </text>
    </comment>
    <comment ref="R143" authorId="0" shapeId="0">
      <text>
        <r>
          <rPr>
            <b/>
            <sz val="9"/>
            <color indexed="81"/>
            <rFont val="MS P ゴシック"/>
            <family val="3"/>
            <charset val="128"/>
          </rPr>
          <t>数式</t>
        </r>
        <r>
          <rPr>
            <sz val="9"/>
            <color indexed="81"/>
            <rFont val="MS P ゴシック"/>
            <family val="3"/>
            <charset val="128"/>
          </rPr>
          <t xml:space="preserve">
</t>
        </r>
      </text>
    </comment>
    <comment ref="R148" authorId="0" shapeId="0">
      <text>
        <r>
          <rPr>
            <sz val="9"/>
            <color indexed="81"/>
            <rFont val="MS P ゴシック"/>
            <family val="3"/>
            <charset val="128"/>
          </rPr>
          <t xml:space="preserve">数式
</t>
        </r>
      </text>
    </comment>
    <comment ref="AA170" authorId="0" shapeId="0">
      <text>
        <r>
          <rPr>
            <b/>
            <sz val="9"/>
            <color indexed="81"/>
            <rFont val="MS P ゴシック"/>
            <family val="3"/>
            <charset val="128"/>
          </rPr>
          <t>自動反映</t>
        </r>
      </text>
    </comment>
    <comment ref="AA262" authorId="0" shapeId="0">
      <text>
        <r>
          <rPr>
            <b/>
            <sz val="9"/>
            <color indexed="81"/>
            <rFont val="MS P ゴシック"/>
            <family val="3"/>
            <charset val="128"/>
          </rPr>
          <t>自動反映</t>
        </r>
      </text>
    </comment>
  </commentList>
</comments>
</file>

<file path=xl/comments3.xml><?xml version="1.0" encoding="utf-8"?>
<comments xmlns="http://schemas.openxmlformats.org/spreadsheetml/2006/main">
  <authors>
    <author>chushi02</author>
  </authors>
  <commentList>
    <comment ref="O90" authorId="0" shapeId="0">
      <text>
        <r>
          <rPr>
            <b/>
            <sz val="9"/>
            <color indexed="81"/>
            <rFont val="MS P ゴシック"/>
            <family val="3"/>
            <charset val="128"/>
          </rPr>
          <t>数式</t>
        </r>
      </text>
    </comment>
    <comment ref="O91" authorId="0" shapeId="0">
      <text>
        <r>
          <rPr>
            <b/>
            <sz val="9"/>
            <color indexed="81"/>
            <rFont val="MS P ゴシック"/>
            <family val="3"/>
            <charset val="128"/>
          </rPr>
          <t>数式</t>
        </r>
      </text>
    </comment>
    <comment ref="O92" authorId="0" shapeId="0">
      <text>
        <r>
          <rPr>
            <b/>
            <sz val="9"/>
            <color indexed="81"/>
            <rFont val="MS P ゴシック"/>
            <family val="3"/>
            <charset val="128"/>
          </rPr>
          <t>数式</t>
        </r>
        <r>
          <rPr>
            <sz val="9"/>
            <color indexed="81"/>
            <rFont val="MS P ゴシック"/>
            <family val="3"/>
            <charset val="128"/>
          </rPr>
          <t xml:space="preserve">
</t>
        </r>
      </text>
    </comment>
    <comment ref="R94" authorId="0" shapeId="0">
      <text>
        <r>
          <rPr>
            <sz val="9"/>
            <color indexed="81"/>
            <rFont val="MS P ゴシック"/>
            <family val="3"/>
            <charset val="128"/>
          </rPr>
          <t xml:space="preserve">数式
</t>
        </r>
      </text>
    </comment>
    <comment ref="R101" authorId="0" shapeId="0">
      <text>
        <r>
          <rPr>
            <b/>
            <sz val="9"/>
            <color indexed="81"/>
            <rFont val="MS P ゴシック"/>
            <family val="3"/>
            <charset val="128"/>
          </rPr>
          <t>数式</t>
        </r>
        <r>
          <rPr>
            <sz val="9"/>
            <color indexed="81"/>
            <rFont val="MS P ゴシック"/>
            <family val="3"/>
            <charset val="128"/>
          </rPr>
          <t xml:space="preserve">
</t>
        </r>
      </text>
    </comment>
    <comment ref="T109" authorId="0" shapeId="0">
      <text>
        <r>
          <rPr>
            <sz val="9"/>
            <color indexed="81"/>
            <rFont val="MS P ゴシック"/>
            <family val="3"/>
            <charset val="128"/>
          </rPr>
          <t xml:space="preserve">数式
</t>
        </r>
      </text>
    </comment>
    <comment ref="R143" authorId="0" shapeId="0">
      <text>
        <r>
          <rPr>
            <b/>
            <sz val="9"/>
            <color indexed="81"/>
            <rFont val="MS P ゴシック"/>
            <family val="3"/>
            <charset val="128"/>
          </rPr>
          <t>数式</t>
        </r>
        <r>
          <rPr>
            <sz val="9"/>
            <color indexed="81"/>
            <rFont val="MS P ゴシック"/>
            <family val="3"/>
            <charset val="128"/>
          </rPr>
          <t xml:space="preserve">
</t>
        </r>
      </text>
    </comment>
    <comment ref="R148" authorId="0" shapeId="0">
      <text>
        <r>
          <rPr>
            <sz val="9"/>
            <color indexed="81"/>
            <rFont val="MS P ゴシック"/>
            <family val="3"/>
            <charset val="128"/>
          </rPr>
          <t xml:space="preserve">数式
</t>
        </r>
      </text>
    </comment>
    <comment ref="AA170" authorId="0" shapeId="0">
      <text>
        <r>
          <rPr>
            <b/>
            <sz val="9"/>
            <color indexed="81"/>
            <rFont val="MS P ゴシック"/>
            <family val="3"/>
            <charset val="128"/>
          </rPr>
          <t>自動反映</t>
        </r>
      </text>
    </comment>
    <comment ref="T219" authorId="0" shapeId="0">
      <text>
        <r>
          <rPr>
            <sz val="9"/>
            <color indexed="81"/>
            <rFont val="MS P ゴシック"/>
            <family val="3"/>
            <charset val="128"/>
          </rPr>
          <t xml:space="preserve">数式
</t>
        </r>
      </text>
    </comment>
    <comment ref="T220" authorId="0" shapeId="0">
      <text>
        <r>
          <rPr>
            <b/>
            <sz val="9"/>
            <color indexed="81"/>
            <rFont val="MS P ゴシック"/>
            <family val="3"/>
            <charset val="128"/>
          </rPr>
          <t>数式</t>
        </r>
      </text>
    </comment>
    <comment ref="T221" authorId="0" shapeId="0">
      <text>
        <r>
          <rPr>
            <b/>
            <sz val="9"/>
            <color indexed="81"/>
            <rFont val="MS P ゴシック"/>
            <family val="3"/>
            <charset val="128"/>
          </rPr>
          <t>数式</t>
        </r>
      </text>
    </comment>
    <comment ref="AA266" authorId="0" shapeId="0">
      <text>
        <r>
          <rPr>
            <b/>
            <sz val="9"/>
            <color indexed="81"/>
            <rFont val="MS P ゴシック"/>
            <family val="3"/>
            <charset val="128"/>
          </rPr>
          <t>自動反映</t>
        </r>
      </text>
    </comment>
  </commentList>
</comments>
</file>

<file path=xl/comments4.xml><?xml version="1.0" encoding="utf-8"?>
<comments xmlns="http://schemas.openxmlformats.org/spreadsheetml/2006/main">
  <authors>
    <author>chushi02</author>
  </authors>
  <commentList>
    <comment ref="O90" authorId="0" shapeId="0">
      <text>
        <r>
          <rPr>
            <b/>
            <sz val="9"/>
            <color indexed="81"/>
            <rFont val="MS P ゴシック"/>
            <family val="3"/>
            <charset val="128"/>
          </rPr>
          <t>数式</t>
        </r>
      </text>
    </comment>
    <comment ref="O91" authorId="0" shapeId="0">
      <text>
        <r>
          <rPr>
            <b/>
            <sz val="9"/>
            <color indexed="81"/>
            <rFont val="MS P ゴシック"/>
            <family val="3"/>
            <charset val="128"/>
          </rPr>
          <t>数式</t>
        </r>
      </text>
    </comment>
    <comment ref="O92" authorId="0" shapeId="0">
      <text>
        <r>
          <rPr>
            <b/>
            <sz val="9"/>
            <color indexed="81"/>
            <rFont val="MS P ゴシック"/>
            <family val="3"/>
            <charset val="128"/>
          </rPr>
          <t>数式</t>
        </r>
        <r>
          <rPr>
            <sz val="9"/>
            <color indexed="81"/>
            <rFont val="MS P ゴシック"/>
            <family val="3"/>
            <charset val="128"/>
          </rPr>
          <t xml:space="preserve">
</t>
        </r>
      </text>
    </comment>
    <comment ref="R94" authorId="0" shapeId="0">
      <text>
        <r>
          <rPr>
            <sz val="9"/>
            <color indexed="81"/>
            <rFont val="MS P ゴシック"/>
            <family val="3"/>
            <charset val="128"/>
          </rPr>
          <t xml:space="preserve">数式
</t>
        </r>
      </text>
    </comment>
    <comment ref="R101" authorId="0" shapeId="0">
      <text>
        <r>
          <rPr>
            <b/>
            <sz val="9"/>
            <color indexed="81"/>
            <rFont val="MS P ゴシック"/>
            <family val="3"/>
            <charset val="128"/>
          </rPr>
          <t>数式</t>
        </r>
        <r>
          <rPr>
            <sz val="9"/>
            <color indexed="81"/>
            <rFont val="MS P ゴシック"/>
            <family val="3"/>
            <charset val="128"/>
          </rPr>
          <t xml:space="preserve">
</t>
        </r>
      </text>
    </comment>
    <comment ref="T109" authorId="0" shapeId="0">
      <text>
        <r>
          <rPr>
            <sz val="9"/>
            <color indexed="81"/>
            <rFont val="MS P ゴシック"/>
            <family val="3"/>
            <charset val="128"/>
          </rPr>
          <t xml:space="preserve">数式
</t>
        </r>
      </text>
    </comment>
    <comment ref="R143" authorId="0" shapeId="0">
      <text>
        <r>
          <rPr>
            <b/>
            <sz val="9"/>
            <color indexed="81"/>
            <rFont val="MS P ゴシック"/>
            <family val="3"/>
            <charset val="128"/>
          </rPr>
          <t>数式</t>
        </r>
        <r>
          <rPr>
            <sz val="9"/>
            <color indexed="81"/>
            <rFont val="MS P ゴシック"/>
            <family val="3"/>
            <charset val="128"/>
          </rPr>
          <t xml:space="preserve">
</t>
        </r>
      </text>
    </comment>
    <comment ref="R148" authorId="0" shapeId="0">
      <text>
        <r>
          <rPr>
            <sz val="9"/>
            <color indexed="81"/>
            <rFont val="MS P ゴシック"/>
            <family val="3"/>
            <charset val="128"/>
          </rPr>
          <t xml:space="preserve">数式
</t>
        </r>
      </text>
    </comment>
    <comment ref="AA170" authorId="0" shapeId="0">
      <text>
        <r>
          <rPr>
            <b/>
            <sz val="9"/>
            <color indexed="81"/>
            <rFont val="MS P ゴシック"/>
            <family val="3"/>
            <charset val="128"/>
          </rPr>
          <t>自動反映</t>
        </r>
      </text>
    </comment>
    <comment ref="AA266" authorId="0" shapeId="0">
      <text>
        <r>
          <rPr>
            <b/>
            <sz val="9"/>
            <color indexed="81"/>
            <rFont val="MS P ゴシック"/>
            <family val="3"/>
            <charset val="128"/>
          </rPr>
          <t>自動反映</t>
        </r>
      </text>
    </comment>
  </commentList>
</comments>
</file>

<file path=xl/comments5.xml><?xml version="1.0" encoding="utf-8"?>
<comments xmlns="http://schemas.openxmlformats.org/spreadsheetml/2006/main">
  <authors>
    <author>chushi02</author>
  </authors>
  <commentList>
    <comment ref="O90" authorId="0" shapeId="0">
      <text>
        <r>
          <rPr>
            <b/>
            <sz val="9"/>
            <color indexed="81"/>
            <rFont val="MS P ゴシック"/>
            <family val="3"/>
            <charset val="128"/>
          </rPr>
          <t>数式</t>
        </r>
      </text>
    </comment>
    <comment ref="O91" authorId="0" shapeId="0">
      <text>
        <r>
          <rPr>
            <b/>
            <sz val="9"/>
            <color indexed="81"/>
            <rFont val="MS P ゴシック"/>
            <family val="3"/>
            <charset val="128"/>
          </rPr>
          <t>数式</t>
        </r>
      </text>
    </comment>
    <comment ref="O92" authorId="0" shapeId="0">
      <text>
        <r>
          <rPr>
            <b/>
            <sz val="9"/>
            <color indexed="81"/>
            <rFont val="MS P ゴシック"/>
            <family val="3"/>
            <charset val="128"/>
          </rPr>
          <t>数式</t>
        </r>
        <r>
          <rPr>
            <sz val="9"/>
            <color indexed="81"/>
            <rFont val="MS P ゴシック"/>
            <family val="3"/>
            <charset val="128"/>
          </rPr>
          <t xml:space="preserve">
</t>
        </r>
      </text>
    </comment>
    <comment ref="R94" authorId="0" shapeId="0">
      <text>
        <r>
          <rPr>
            <sz val="9"/>
            <color indexed="81"/>
            <rFont val="MS P ゴシック"/>
            <family val="3"/>
            <charset val="128"/>
          </rPr>
          <t xml:space="preserve">数式
</t>
        </r>
      </text>
    </comment>
    <comment ref="R101" authorId="0" shapeId="0">
      <text>
        <r>
          <rPr>
            <b/>
            <sz val="9"/>
            <color indexed="81"/>
            <rFont val="MS P ゴシック"/>
            <family val="3"/>
            <charset val="128"/>
          </rPr>
          <t>数式</t>
        </r>
        <r>
          <rPr>
            <sz val="9"/>
            <color indexed="81"/>
            <rFont val="MS P ゴシック"/>
            <family val="3"/>
            <charset val="128"/>
          </rPr>
          <t xml:space="preserve">
</t>
        </r>
      </text>
    </comment>
    <comment ref="T109" authorId="0" shapeId="0">
      <text>
        <r>
          <rPr>
            <sz val="9"/>
            <color indexed="81"/>
            <rFont val="MS P ゴシック"/>
            <family val="3"/>
            <charset val="128"/>
          </rPr>
          <t xml:space="preserve">数式
</t>
        </r>
      </text>
    </comment>
    <comment ref="R143" authorId="0" shapeId="0">
      <text>
        <r>
          <rPr>
            <b/>
            <sz val="9"/>
            <color indexed="81"/>
            <rFont val="MS P ゴシック"/>
            <family val="3"/>
            <charset val="128"/>
          </rPr>
          <t>数式</t>
        </r>
        <r>
          <rPr>
            <sz val="9"/>
            <color indexed="81"/>
            <rFont val="MS P ゴシック"/>
            <family val="3"/>
            <charset val="128"/>
          </rPr>
          <t xml:space="preserve">
</t>
        </r>
      </text>
    </comment>
    <comment ref="R148" authorId="0" shapeId="0">
      <text>
        <r>
          <rPr>
            <sz val="9"/>
            <color indexed="81"/>
            <rFont val="MS P ゴシック"/>
            <family val="3"/>
            <charset val="128"/>
          </rPr>
          <t xml:space="preserve">数式
</t>
        </r>
      </text>
    </comment>
    <comment ref="AA170" authorId="0" shapeId="0">
      <text>
        <r>
          <rPr>
            <b/>
            <sz val="9"/>
            <color indexed="81"/>
            <rFont val="MS P ゴシック"/>
            <family val="3"/>
            <charset val="128"/>
          </rPr>
          <t>自動反映</t>
        </r>
      </text>
    </comment>
    <comment ref="R219" authorId="0" shapeId="0">
      <text>
        <r>
          <rPr>
            <b/>
            <sz val="9"/>
            <color indexed="81"/>
            <rFont val="MS P ゴシック"/>
            <family val="3"/>
            <charset val="128"/>
          </rPr>
          <t>数式</t>
        </r>
        <r>
          <rPr>
            <sz val="9"/>
            <color indexed="81"/>
            <rFont val="MS P ゴシック"/>
            <family val="3"/>
            <charset val="128"/>
          </rPr>
          <t xml:space="preserve">
</t>
        </r>
      </text>
    </comment>
    <comment ref="R224" authorId="0" shapeId="0">
      <text>
        <r>
          <rPr>
            <sz val="9"/>
            <color indexed="81"/>
            <rFont val="MS P ゴシック"/>
            <family val="3"/>
            <charset val="128"/>
          </rPr>
          <t xml:space="preserve">数式
</t>
        </r>
      </text>
    </comment>
    <comment ref="AA265" authorId="0" shapeId="0">
      <text>
        <r>
          <rPr>
            <b/>
            <sz val="9"/>
            <color indexed="81"/>
            <rFont val="MS P ゴシック"/>
            <family val="3"/>
            <charset val="128"/>
          </rPr>
          <t>自動反映</t>
        </r>
      </text>
    </comment>
  </commentList>
</comments>
</file>

<file path=xl/sharedStrings.xml><?xml version="1.0" encoding="utf-8"?>
<sst xmlns="http://schemas.openxmlformats.org/spreadsheetml/2006/main" count="3420" uniqueCount="454">
  <si>
    <t>別記第一号（Ａ４）</t>
    <rPh sb="0" eb="2">
      <t>ベッキ</t>
    </rPh>
    <rPh sb="2" eb="3">
      <t>ダイ</t>
    </rPh>
    <rPh sb="3" eb="4">
      <t>イチ</t>
    </rPh>
    <rPh sb="4" eb="5">
      <t>ゴウ</t>
    </rPh>
    <phoneticPr fontId="3"/>
  </si>
  <si>
    <t>検査結果表</t>
    <rPh sb="0" eb="2">
      <t>ケンサ</t>
    </rPh>
    <rPh sb="2" eb="5">
      <t>ケッカヒョウ</t>
    </rPh>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</si>
  <si>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</si>
  <si>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</si>
  <si>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</si>
  <si>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</si>
  <si>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</si>
  <si>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</si>
  <si>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</si>
  <si>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</si>
  <si>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</si>
  <si>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</si>
  <si>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</si>
  <si>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</si>
  <si>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</si>
  <si>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</si>
  <si>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</si>
  <si>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</si>
  <si>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</si>
  <si>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</si>
  <si>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</si>
  <si>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</si>
  <si>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</si>
  <si>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</si>
  <si>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</si>
  <si>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</si>
  <si>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</si>
  <si>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</si>
  <si>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</si>
  <si>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</si>
  <si>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</si>
  <si>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ブレーキ用接触器の接点</t>
    <rPh sb="4" eb="5">
      <t>ヨウ</t>
    </rPh>
    <rPh sb="5" eb="7">
      <t>セッショク</t>
    </rPh>
    <rPh sb="7" eb="8">
      <t>キ</t>
    </rPh>
    <rPh sb="9" eb="11">
      <t>セッテン</t>
    </rPh>
    <phoneticPr fontId="3"/>
  </si>
  <si>
    <t>（7）</t>
  </si>
  <si>
    <t>ヒューズ</t>
    <phoneticPr fontId="3"/>
  </si>
  <si>
    <t>－</t>
  </si>
  <si>
    <t>（8）</t>
  </si>
  <si>
    <t>MΩ</t>
  </si>
  <si>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</si>
  <si>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</si>
  <si>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</si>
  <si>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</si>
  <si>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</si>
  <si>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</si>
  <si>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</si>
  <si>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</si>
  <si>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mm</t>
    <phoneticPr fontId="3"/>
  </si>
  <si>
    <t>（</t>
    <phoneticPr fontId="3"/>
  </si>
  <si>
    <t>mm）</t>
  </si>
  <si>
    <t>mm）</t>
    <phoneticPr fontId="3"/>
  </si>
  <si>
    <t>複数の溝間の摩耗差の状況</t>
    <rPh sb="0" eb="2">
      <t>フクスウ</t>
    </rPh>
    <rPh sb="3" eb="5">
      <t>ミゾマ</t>
    </rPh>
    <rPh sb="6" eb="8">
      <t>マモウ</t>
    </rPh>
    <rPh sb="8" eb="9">
      <t>サ</t>
    </rPh>
    <rPh sb="10" eb="12">
      <t>ジョウキョウ</t>
    </rPh>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</si>
  <si>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</si>
  <si>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</si>
  <si>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</si>
  <si>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</si>
  <si>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</si>
  <si>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</si>
  <si>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プランジャーストローク</t>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</si>
  <si>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</si>
  <si>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</si>
  <si>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</si>
  <si>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</si>
  <si>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</si>
  <si>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</si>
  <si>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</si>
  <si>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</si>
  <si>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</si>
  <si>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</si>
  <si>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</si>
  <si>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</si>
  <si>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</si>
  <si>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</si>
  <si>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</si>
  <si>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</si>
  <si>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</si>
  <si>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</si>
  <si>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t>
    <phoneticPr fontId="3"/>
  </si>
  <si>
    <t>(2)</t>
    <phoneticPr fontId="3"/>
  </si>
  <si>
    <t>釣合おもり側調速機</t>
    <rPh sb="0" eb="2">
      <t>ツリアイ</t>
    </rPh>
    <rPh sb="5" eb="6">
      <t>ガワ</t>
    </rPh>
    <rPh sb="6" eb="7">
      <t>チョウ</t>
    </rPh>
    <rPh sb="7" eb="8">
      <t>ソク</t>
    </rPh>
    <rPh sb="8" eb="9">
      <t>キ</t>
    </rPh>
    <phoneticPr fontId="3"/>
  </si>
  <si>
    <t>(3)</t>
    <phoneticPr fontId="3"/>
  </si>
  <si>
    <t>主索又は鎖</t>
    <rPh sb="0" eb="1">
      <t>シュ</t>
    </rPh>
    <rPh sb="1" eb="2">
      <t>サク</t>
    </rPh>
    <rPh sb="2" eb="3">
      <t>マタ</t>
    </rPh>
    <rPh sb="4" eb="5">
      <t>クサリ</t>
    </rPh>
    <phoneticPr fontId="3"/>
  </si>
  <si>
    <t>径の状況</t>
    <rPh sb="0" eb="1">
      <t>ケイ</t>
    </rPh>
    <rPh sb="2" eb="4">
      <t>ジョウキョウ</t>
    </rPh>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</si>
  <si>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</si>
  <si>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</si>
  <si>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</si>
  <si>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</si>
  <si>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</si>
  <si>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</si>
  <si>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</si>
  <si>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</si>
  <si>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</si>
  <si>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　　素線切れが生じた部分の断面積の割合</t>
    <phoneticPr fontId="3"/>
  </si>
  <si>
    <t>チ内の最大の素線</t>
    <rPh sb="1" eb="2">
      <t>ナイ</t>
    </rPh>
    <phoneticPr fontId="3"/>
  </si>
  <si>
    <t>切れ数</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</si>
  <si>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</si>
  <si>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</si>
  <si>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</si>
  <si>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</si>
  <si>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伸び</t>
    <rPh sb="0" eb="1">
      <t>ノ</t>
    </rPh>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</si>
  <si>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</si>
  <si>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</si>
  <si>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</si>
  <si>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</si>
  <si>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</si>
  <si>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</si>
  <si>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</si>
  <si>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</si>
  <si>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</si>
  <si>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</si>
  <si>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</si>
  <si>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</si>
  <si>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</si>
  <si>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</si>
  <si>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</si>
  <si>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</si>
  <si>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</si>
  <si>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</si>
  <si>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</si>
  <si>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</si>
  <si>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</si>
  <si>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</si>
  <si>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</si>
  <si>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</si>
  <si>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</si>
  <si>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</si>
  <si>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</si>
  <si>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</si>
  <si>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</si>
  <si>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</si>
  <si>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</si>
  <si>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</si>
  <si>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</si>
  <si>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</si>
  <si>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</si>
  <si>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</si>
  <si>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</si>
  <si>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</si>
  <si>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</si>
  <si>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</si>
  <si>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</si>
  <si>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</si>
  <si>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</si>
  <si>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錆びた摩耗粉により谷部が赤錆色に見える部分</t>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</si>
  <si>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</si>
  <si>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</si>
  <si>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</si>
  <si>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</si>
  <si>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</si>
  <si>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</si>
  <si>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</si>
  <si>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</si>
  <si>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</si>
  <si>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</si>
  <si>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</si>
  <si>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</si>
  <si>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</si>
  <si>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作動の状況</t>
    <rPh sb="0" eb="2">
      <t>サドウ</t>
    </rPh>
    <rPh sb="3" eb="5">
      <t>ジョウキョウ</t>
    </rPh>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</si>
  <si>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</si>
  <si>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</si>
  <si>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</si>
  <si>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</si>
  <si>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</si>
  <si>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</si>
  <si>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</si>
  <si>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</si>
  <si>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</si>
  <si>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</si>
  <si>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</si>
  <si>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</si>
  <si>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</si>
  <si>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</si>
  <si>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</si>
  <si>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</si>
  <si>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</si>
  <si>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</si>
  <si>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</si>
  <si>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</si>
  <si>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</si>
  <si>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</si>
  <si>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</si>
  <si>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</si>
  <si>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</si>
  <si>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</si>
  <si>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</si>
  <si>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</si>
  <si>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</si>
  <si>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</si>
  <si>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</si>
  <si>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</si>
  <si>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</si>
  <si>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</si>
  <si>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</si>
  <si>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</si>
  <si>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</si>
  <si>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</si>
  <si>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</si>
  <si>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</si>
  <si>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</si>
  <si>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</si>
  <si>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</si>
  <si>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</si>
  <si>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</si>
  <si>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</si>
  <si>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</si>
  <si>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</si>
  <si>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</si>
  <si>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</si>
  <si>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</si>
  <si>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</si>
  <si>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</si>
  <si>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</si>
  <si>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</si>
  <si>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</si>
  <si>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</si>
  <si>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</si>
  <si>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</si>
  <si>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</si>
  <si>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</si>
  <si>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</si>
  <si>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</si>
  <si>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</si>
  <si>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</si>
  <si>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</si>
  <si>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</si>
  <si>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</si>
  <si>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</si>
  <si>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</si>
  <si>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</si>
  <si>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</si>
  <si>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</si>
  <si>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</si>
  <si>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</si>
  <si>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　記入欄が不足する場合は、枠を拡大、行を追加して記入するか、別紙に必要な事項を記入して添えてください。</t>
    <phoneticPr fontId="3"/>
  </si>
  <si>
    <t>MΩ</t>
    <phoneticPr fontId="3"/>
  </si>
  <si>
    <t>イ.製造者が指定する</t>
    <phoneticPr fontId="3"/>
  </si>
  <si>
    <t>ロ.製造者が指定する</t>
    <phoneticPr fontId="3"/>
  </si>
  <si>
    <t>主索</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</si>
  <si>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</si>
  <si>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最終交換日</t>
    <phoneticPr fontId="3"/>
  </si>
  <si>
    <t>　フェールセーフ設計</t>
    <rPh sb="8" eb="10">
      <t>セッケイ</t>
    </rPh>
    <phoneticPr fontId="3"/>
  </si>
  <si>
    <t>　</t>
  </si>
  <si>
    <t xml:space="preserve">
　　　</t>
    <phoneticPr fontId="3"/>
  </si>
  <si>
    <t>年</t>
    <rPh sb="0" eb="1">
      <t>ネン</t>
    </rPh>
    <phoneticPr fontId="3"/>
  </si>
  <si>
    <t>月</t>
    <rPh sb="0" eb="1">
      <t>ガツ</t>
    </rPh>
    <phoneticPr fontId="3"/>
  </si>
  <si>
    <t>日</t>
    <rPh sb="0" eb="1">
      <t>ニチ</t>
    </rPh>
    <phoneticPr fontId="3"/>
  </si>
  <si>
    <t>）　要是正の主索の番号(</t>
    <phoneticPr fontId="3"/>
  </si>
  <si>
    <t>）　要是正の鎖の番号 (</t>
    <rPh sb="6" eb="7">
      <t>クサリ</t>
    </rPh>
    <phoneticPr fontId="3"/>
  </si>
  <si>
    <t>該当しない</t>
    <rPh sb="0" eb="2">
      <t>ガイトウ</t>
    </rPh>
    <phoneticPr fontId="3"/>
  </si>
  <si>
    <t>・</t>
    <phoneticPr fontId="3"/>
  </si>
  <si>
    <t>適</t>
    <rPh sb="0" eb="1">
      <t>テキ</t>
    </rPh>
    <phoneticPr fontId="3"/>
  </si>
  <si>
    <t>該当する・</t>
    <phoneticPr fontId="3"/>
  </si>
  <si>
    <t>確認不可</t>
    <rPh sb="0" eb="2">
      <t>カクニン</t>
    </rPh>
    <rPh sb="2" eb="4">
      <t>フカ</t>
    </rPh>
    <phoneticPr fontId="3"/>
  </si>
  <si>
    <t>300V以下・</t>
    <phoneticPr fontId="3"/>
  </si>
  <si>
    <t>否</t>
    <rPh sb="0" eb="1">
      <t>ヒ</t>
    </rPh>
    <phoneticPr fontId="3"/>
  </si>
  <si>
    <t>保持力</t>
    <rPh sb="0" eb="3">
      <t>ホジリョク</t>
    </rPh>
    <phoneticPr fontId="3"/>
  </si>
  <si>
    <t>イ.ブレーキをかけた状態において、トルクレンチに</t>
    <phoneticPr fontId="3"/>
  </si>
  <si>
    <t>ロ.ブレーキをかけた状態において、電動機にトルク</t>
    <phoneticPr fontId="3"/>
  </si>
  <si>
    <t>ハ.かごに荷重を加え、かごの位置を確認</t>
    <phoneticPr fontId="3"/>
  </si>
  <si>
    <t>　 より確認</t>
    <phoneticPr fontId="3"/>
  </si>
  <si>
    <t xml:space="preserve"> 　をかけ確認</t>
    <phoneticPr fontId="3"/>
  </si>
  <si>
    <t xml:space="preserve">　　最も摩耗した主索の番号（   </t>
    <phoneticPr fontId="3"/>
  </si>
  <si>
    <t>　　該当する素線切れ判定基準（</t>
    <phoneticPr fontId="3"/>
  </si>
  <si>
    <t>70％以下</t>
    <phoneticPr fontId="3"/>
  </si>
  <si>
    <t>あり・</t>
    <phoneticPr fontId="3"/>
  </si>
  <si>
    <t>１構成より1ピッチ内の
最大の素線切れ数</t>
    <rPh sb="12" eb="14">
      <t>サイダイ</t>
    </rPh>
    <phoneticPr fontId="3"/>
  </si>
  <si>
    <t>70％超・</t>
    <phoneticPr fontId="3"/>
  </si>
  <si>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3"/>
  </si>
  <si>
    <t>ロ.非常止め作動時に綱車が空転することを確認又は空転検知を示す</t>
    <phoneticPr fontId="3"/>
  </si>
  <si>
    <t>　 発光ダイオード、信号等により確認</t>
    <phoneticPr fontId="3"/>
  </si>
  <si>
    <t>二.スラック式にあっては、主索又は鎖を緩めた後に釣合おもりが</t>
    <phoneticPr fontId="3"/>
  </si>
  <si>
    <t>　 動かず、主索又は鎖が緩んだままであることを確認</t>
    <phoneticPr fontId="3"/>
  </si>
  <si>
    <t>ハ.非常止め作動時にかごを持ち上げ、主索の緩みを確認</t>
    <phoneticPr fontId="3"/>
  </si>
  <si>
    <t>形式</t>
    <phoneticPr fontId="3"/>
  </si>
  <si>
    <t>早ぎき式・</t>
    <phoneticPr fontId="3"/>
  </si>
  <si>
    <t>次第ぎき式・</t>
    <phoneticPr fontId="3"/>
  </si>
  <si>
    <t>スラックロープ式</t>
    <phoneticPr fontId="3"/>
  </si>
  <si>
    <t>ばね式・</t>
    <phoneticPr fontId="3"/>
  </si>
  <si>
    <t>油入式・</t>
    <phoneticPr fontId="3"/>
  </si>
  <si>
    <t>緩衝材</t>
    <phoneticPr fontId="3"/>
  </si>
  <si>
    <t>イ.釣合おもりよりかごが重い状態において非常止め作動時に</t>
    <phoneticPr fontId="3"/>
  </si>
  <si>
    <t xml:space="preserve">   主索が緩んだままであることを確認</t>
    <phoneticPr fontId="3"/>
  </si>
  <si>
    <t xml:space="preserve">   ブレーキを開放して確認</t>
    <phoneticPr fontId="3"/>
  </si>
  <si>
    <t xml:space="preserve">   発光ダイオード、信号等により確認</t>
    <phoneticPr fontId="3"/>
  </si>
  <si>
    <t>ハ.非常止め作動時に釣合おもりを持ち上げ、主索の緩みを確認</t>
    <phoneticPr fontId="3"/>
  </si>
  <si>
    <t>二.スラック式にあっては、主索を緩めた後にかごが動かず、</t>
    <phoneticPr fontId="3"/>
  </si>
  <si>
    <t>作動の状況</t>
    <phoneticPr fontId="3"/>
  </si>
  <si>
    <t>緩衝器形式</t>
    <phoneticPr fontId="3"/>
  </si>
  <si>
    <t>制御方式</t>
    <phoneticPr fontId="3"/>
  </si>
  <si>
    <t>その他</t>
    <phoneticPr fontId="3"/>
  </si>
  <si>
    <t>　　最も摩損した主索の番号 (</t>
    <phoneticPr fontId="3"/>
  </si>
  <si>
    <t>摩耗　最も摩耗した鎖の番号 (</t>
    <phoneticPr fontId="3"/>
  </si>
  <si>
    <t>キャッチの作動速度(かご側キャッチの作動速度の</t>
    <rPh sb="5" eb="7">
      <t>サドウ</t>
    </rPh>
    <rPh sb="7" eb="9">
      <t>ソクド</t>
    </rPh>
    <rPh sb="12" eb="13">
      <t>ガワ</t>
    </rPh>
    <rPh sb="18" eb="20">
      <t>サドウ</t>
    </rPh>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</si>
  <si>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</si>
  <si>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</si>
  <si>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</si>
  <si>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</si>
  <si>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</si>
  <si>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</si>
  <si>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イ.製造者が指定する要是正となる基準値</t>
    <phoneticPr fontId="3"/>
  </si>
  <si>
    <t>綱車と主索のかかり</t>
    <rPh sb="0" eb="1">
      <t>ツナ</t>
    </rPh>
    <rPh sb="1" eb="2">
      <t>グルマ</t>
    </rPh>
    <rPh sb="3" eb="4">
      <t>シュ</t>
    </rPh>
    <rPh sb="4" eb="5">
      <t>サク</t>
    </rPh>
    <phoneticPr fontId="3"/>
  </si>
  <si>
    <t>ロ.やむを得ない事情により、検査者が設定する</t>
    <phoneticPr fontId="3"/>
  </si>
  <si>
    <t>　 要是正となる基準値</t>
    <phoneticPr fontId="3"/>
  </si>
  <si>
    <t>ハ.綱車と主索の滑り等により判定</t>
    <phoneticPr fontId="3"/>
  </si>
  <si>
    <t>パッドの厚さ</t>
    <rPh sb="4" eb="5">
      <t>アツ</t>
    </rPh>
    <phoneticPr fontId="3"/>
  </si>
  <si>
    <t>イ.構造上対象外</t>
    <phoneticPr fontId="3"/>
  </si>
  <si>
    <t>ハ.やむを得ない事情により、検査者が設定する</t>
    <phoneticPr fontId="3"/>
  </si>
  <si>
    <t>　未摩耗直径（</t>
    <phoneticPr fontId="3"/>
  </si>
  <si>
    <t xml:space="preserve">  直径（</t>
    <rPh sb="2" eb="4">
      <t>チョッケイ</t>
    </rPh>
    <phoneticPr fontId="3"/>
  </si>
  <si>
    <t>　該当する素線切れ判定基準（</t>
    <phoneticPr fontId="3"/>
  </si>
  <si>
    <t>　素線切れが生じた部分の断面積の割合</t>
    <phoneticPr fontId="3"/>
  </si>
  <si>
    <t>　　　　要重点点検となる基準値(</t>
    <phoneticPr fontId="3"/>
  </si>
  <si>
    <t>　　　　要是正となる基準値　　(</t>
    <phoneticPr fontId="3"/>
  </si>
  <si>
    <t>過速スイッチの作動速度　　（定格速度の</t>
    <rPh sb="0" eb="1">
      <t>ス</t>
    </rPh>
    <rPh sb="1" eb="2">
      <t>バヤ</t>
    </rPh>
    <rPh sb="7" eb="9">
      <t>サドウ</t>
    </rPh>
    <rPh sb="9" eb="11">
      <t>ソクド</t>
    </rPh>
    <rPh sb="14" eb="16">
      <t>テイカク</t>
    </rPh>
    <rPh sb="16" eb="18">
      <t>ソクド</t>
    </rPh>
    <phoneticPr fontId="3"/>
  </si>
  <si>
    <t>キャッチの作動速度　　　　（定格速度の</t>
    <rPh sb="5" eb="7">
      <t>サドウ</t>
    </rPh>
    <rPh sb="7" eb="9">
      <t>ソクド</t>
    </rPh>
    <phoneticPr fontId="3"/>
  </si>
  <si>
    <t>　該当する錆及び錆びた摩耗粉判定基準　　（</t>
    <rPh sb="5" eb="6">
      <t>サビ</t>
    </rPh>
    <rPh sb="6" eb="7">
      <t>オヨ</t>
    </rPh>
    <rPh sb="8" eb="9">
      <t>サ</t>
    </rPh>
    <rPh sb="11" eb="13">
      <t>マモウ</t>
    </rPh>
    <rPh sb="13" eb="14">
      <t>コナ</t>
    </rPh>
    <rPh sb="14" eb="16">
      <t>ハンテイ</t>
    </rPh>
    <rPh sb="16" eb="18">
      <t>キジュン</t>
    </rPh>
    <phoneticPr fontId="3"/>
  </si>
  <si>
    <t xml:space="preserve">絶縁  </t>
    <phoneticPr fontId="3"/>
  </si>
  <si>
    <t>　　　</t>
    <phoneticPr fontId="3"/>
  </si>
  <si>
    <t>制御器等の回路の300Vを超える回路</t>
    <phoneticPr fontId="3"/>
  </si>
  <si>
    <t>制御器等の回路の150Vを超え300V以下の回路</t>
    <phoneticPr fontId="3"/>
  </si>
  <si>
    <t>制御器等の回路の150V以下の回路</t>
    <phoneticPr fontId="3"/>
  </si>
  <si>
    <t>　谷部が赤錆色に見える主索の番号（</t>
    <rPh sb="1" eb="2">
      <t>タニ</t>
    </rPh>
    <rPh sb="2" eb="3">
      <t>ブ</t>
    </rPh>
    <rPh sb="4" eb="5">
      <t>アカ</t>
    </rPh>
    <rPh sb="5" eb="6">
      <t>サビ</t>
    </rPh>
    <rPh sb="6" eb="7">
      <t>イロ</t>
    </rPh>
    <rPh sb="8" eb="9">
      <t>ミ</t>
    </rPh>
    <rPh sb="11" eb="12">
      <t>シュ</t>
    </rPh>
    <phoneticPr fontId="3"/>
  </si>
  <si>
    <t>　要重点点検の鎖の番号 (</t>
    <rPh sb="1" eb="2">
      <t>ヨウ</t>
    </rPh>
    <rPh sb="2" eb="4">
      <t>ジュウテン</t>
    </rPh>
    <rPh sb="4" eb="6">
      <t>テンケン</t>
    </rPh>
    <rPh sb="7" eb="8">
      <t>クサリ</t>
    </rPh>
    <rPh sb="9" eb="11">
      <t>バンゴウ</t>
    </rPh>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</si>
  <si>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</si>
  <si>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前回の定期検査時（</t>
    <rPh sb="0" eb="2">
      <t>ゼンカイ</t>
    </rPh>
    <rPh sb="3" eb="5">
      <t>テイキ</t>
    </rPh>
    <rPh sb="5" eb="7">
      <t>ケンサ</t>
    </rPh>
    <rPh sb="7" eb="8">
      <t>トキ</t>
    </rPh>
    <phoneticPr fontId="3"/>
  </si>
  <si>
    <t>電動機の回路(</t>
    <phoneticPr fontId="3"/>
  </si>
  <si>
    <t>電動発電機の回路(</t>
    <phoneticPr fontId="3"/>
  </si>
  <si>
    <t>　主接点を目視等により確認</t>
    <rPh sb="7" eb="8">
      <t>トウ</t>
    </rPh>
    <phoneticPr fontId="3"/>
  </si>
  <si>
    <t>　接点を目視等により確認　　　　</t>
    <rPh sb="6" eb="7">
      <t>トウ</t>
    </rPh>
    <phoneticPr fontId="3"/>
  </si>
  <si>
    <t>なし ）</t>
    <phoneticPr fontId="3"/>
  </si>
  <si>
    <t>70％超</t>
    <rPh sb="3" eb="4">
      <t>チョウ</t>
    </rPh>
    <phoneticPr fontId="3"/>
  </si>
  <si>
    <t>【ロープ式エレベーター】</t>
    <rPh sb="4" eb="5">
      <t>シキ</t>
    </rPh>
    <phoneticPr fontId="3"/>
  </si>
  <si>
    <t>綱車</t>
    <phoneticPr fontId="3"/>
  </si>
  <si>
    <t>又は</t>
    <phoneticPr fontId="3"/>
  </si>
  <si>
    <t>巻胴</t>
    <phoneticPr fontId="3"/>
  </si>
  <si>
    <t>鎖</t>
    <phoneticPr fontId="3"/>
  </si>
  <si>
    <t>　「既存不適格」欄は、「要是正」欄に○印を記入した場合で、建築基準法第3条第2項の規定の適用を受けているものであることが確認されたときは、○印を記入してください。</t>
    <phoneticPr fontId="3"/>
  </si>
  <si>
    <t>　1(19)「速度」には、定格速度を記入するとともに、右欄に検査で測定した上昇時及び下降時の速度を記入してください。</t>
    <phoneticPr fontId="3"/>
  </si>
  <si>
    <t>　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</si>
  <si>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適･</t>
    <rPh sb="0" eb="1">
      <t>テキ</t>
    </rPh>
    <phoneticPr fontId="3"/>
  </si>
  <si>
    <t>否･</t>
    <rPh sb="0" eb="1">
      <t>イナ</t>
    </rPh>
    <phoneticPr fontId="3"/>
  </si>
  <si>
    <t>交流1(2)段制御・</t>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</si>
  <si>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</si>
  <si>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</si>
  <si>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検査項目のうち、その点検事項が点検の対象のエレベーターに適用されないことが明らかなものについては、その「検査結果」欄及び「担当検査者番号」欄に「－」を記入してください。</t>
    <phoneticPr fontId="3"/>
  </si>
  <si>
    <t>　「検査結果」欄は、別表第1(い)欄に掲げる各検査項目ごとに記入してください。</t>
    <phoneticPr fontId="3"/>
  </si>
  <si>
    <t>　「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</si>
  <si>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phoneticPr fontId="3"/>
  </si>
  <si>
    <t>　「担当検査者番号」欄は、「検査に関与した検査者」欄で記入した番号、記号等を記入してください。ただし、当該昇降機の検査を行った検査者が1人の場合は、記入不要です。</t>
    <phoneticPr fontId="3"/>
  </si>
  <si>
    <t>　1(6)「接触器、継電器及び運転制御用基板」の「電動機主回路用接触器の主接点」及び「ブレーキ用接触器の接点」には、接点を目視等により確認し、別表第1（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</si>
  <si>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1(8)「絶縁」には、該当する回路及び電圧区分を○で選択した上で、右欄に検査で測定した抵抗値を記入してください。</t>
    <phoneticPr fontId="3"/>
  </si>
  <si>
    <t>　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1（に）欄に掲げる判定基準に該当しない場合は「適」を、該当する場合は「否」を○で選択してください。加えて、複数の溝間の摩耗差の状況により判定し、別表第1（に）欄に掲げる判定基準に該当しない場合は「適」を、該当する場合は「否」を○で選択してください。</t>
    <phoneticPr fontId="3"/>
  </si>
  <si>
    <t>　1(14)「ブレーキ」の「しゅう動面への油の付着の状況」には、別表第1(に)欄に掲げる判定基準に該当しない場合は「適」を、該当する場合は「否」を○で選択してください。</t>
    <phoneticPr fontId="3"/>
  </si>
  <si>
    <t>　1(14)「ブレーキ」の「保持力」には、該当する検査方法を選択し、「イ.」から「ハ.」のうち該当するものを○で選択した上で、別表第1（に）欄に掲げる判定基準に該当しない場合は「適」を、該当する場合は「否」を○で選択してください。</t>
    <phoneticPr fontId="3"/>
  </si>
  <si>
    <t>　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</si>
  <si>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</si>
  <si>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</si>
  <si>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</si>
  <si>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１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表1　素線切れ判定基準の記号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素線切れが生じた部分の断面積の摩損がない部分の断面積に対する割合が７０％以下である場合
　4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該当する素線切れ判定基準（1－イ）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5" eb="387">
      <t>ワリアイ</t>
    </rPh>
    <rPh sb="391" eb="393">
      <t>イカ</t>
    </rPh>
    <rPh sb="396" eb="398">
      <t>バアイ</t>
    </rPh>
    <rPh sb="402" eb="403">
      <t>タニ</t>
    </rPh>
    <rPh sb="403" eb="404">
      <t>ブ</t>
    </rPh>
    <rPh sb="405" eb="407">
      <t>ソセン</t>
    </rPh>
    <rPh sb="407" eb="408">
      <t>ギ</t>
    </rPh>
    <rPh sb="410" eb="411">
      <t>ショウ</t>
    </rPh>
    <rPh sb="415" eb="417">
      <t>バアイ</t>
    </rPh>
    <rPh sb="420" eb="422">
      <t>ハンテイ</t>
    </rPh>
    <rPh sb="422" eb="424">
      <t>ケッカ</t>
    </rPh>
    <rPh sb="425" eb="427">
      <t>キゴウ</t>
    </rPh>
    <rPh sb="431" eb="432">
      <t>ヨウ</t>
    </rPh>
    <rPh sb="432" eb="434">
      <t>ゼセイ</t>
    </rPh>
    <rPh sb="434" eb="436">
      <t>ハンテイ</t>
    </rPh>
    <rPh sb="437" eb="439">
      <t>バアイ</t>
    </rPh>
    <rPh sb="443" eb="444">
      <t>ヨウ</t>
    </rPh>
    <rPh sb="444" eb="446">
      <t>ジュウテン</t>
    </rPh>
    <rPh sb="446" eb="448">
      <t>テンケン</t>
    </rPh>
    <rPh sb="449" eb="451">
      <t>バアイ</t>
    </rPh>
    <rPh sb="455" eb="457">
      <t>シテキ</t>
    </rPh>
    <rPh sb="457" eb="458">
      <t>ナ</t>
    </rPh>
    <rPh sb="460" eb="462">
      <t>バアイ</t>
    </rPh>
    <rPh sb="466" eb="468">
      <t>キニュウ</t>
    </rPh>
    <rPh sb="468" eb="469">
      <t>レイ</t>
    </rPh>
    <rPh sb="485" eb="487">
      <t>バアイ</t>
    </rPh>
    <rPh sb="489" eb="491">
      <t>ハンテイ</t>
    </rPh>
    <rPh sb="492" eb="493">
      <t>ヨウ</t>
    </rPh>
    <rPh sb="493" eb="495">
      <t>ゼセイ</t>
    </rPh>
    <rPh sb="499" eb="501">
      <t>バアイ</t>
    </rPh>
    <rPh sb="504" eb="506">
      <t>ガイトウ</t>
    </rPh>
    <rPh sb="508" eb="510">
      <t>ソセン</t>
    </rPh>
    <rPh sb="510" eb="511">
      <t>キ</t>
    </rPh>
    <rPh sb="512" eb="514">
      <t>ハンテイ</t>
    </rPh>
    <rPh sb="514" eb="516">
      <t>キジュン</t>
    </rPh>
    <rPh sb="523" eb="525">
      <t>シテキ</t>
    </rPh>
    <rPh sb="525" eb="527">
      <t>ジコウ</t>
    </rPh>
    <rPh sb="530" eb="532">
      <t>バアイ</t>
    </rPh>
    <rPh sb="535" eb="537">
      <t>ガイトウ</t>
    </rPh>
    <rPh sb="539" eb="542">
      <t>ソセンギ</t>
    </rPh>
    <rPh sb="543" eb="545">
      <t>ハンテイ</t>
    </rPh>
    <rPh sb="545" eb="547">
      <t>キジュン</t>
    </rPh>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</si>
  <si>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表2　錆及び錆びた摩耗粉判定基準の記号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錆びた摩耗粉により谷部が赤錆色に見える部分の直径の錆がない部分の直径に対する割合が94％未満である場合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496" eb="498">
      <t>チョッケイ</t>
    </rPh>
    <rPh sb="499" eb="500">
      <t>タイ</t>
    </rPh>
    <rPh sb="502" eb="504">
      <t>ワリアイ</t>
    </rPh>
    <rPh sb="508" eb="510">
      <t>ミマン</t>
    </rPh>
    <rPh sb="513" eb="515">
      <t>バアイ</t>
    </rPh>
    <rPh sb="543" eb="545">
      <t>バアイ</t>
    </rPh>
    <rPh sb="548" eb="550">
      <t>ハンテイ</t>
    </rPh>
    <rPh sb="550" eb="552">
      <t>ケッカ</t>
    </rPh>
    <rPh sb="553" eb="555">
      <t>キゴウ</t>
    </rPh>
    <rPh sb="559" eb="560">
      <t>ヨウ</t>
    </rPh>
    <rPh sb="560" eb="562">
      <t>ゼセイ</t>
    </rPh>
    <rPh sb="562" eb="564">
      <t>ハンテイ</t>
    </rPh>
    <rPh sb="565" eb="567">
      <t>バアイ</t>
    </rPh>
    <rPh sb="571" eb="572">
      <t>ヨウ</t>
    </rPh>
    <rPh sb="572" eb="574">
      <t>ジュウテン</t>
    </rPh>
    <rPh sb="574" eb="576">
      <t>テンケン</t>
    </rPh>
    <rPh sb="576" eb="578">
      <t>ハンテイ</t>
    </rPh>
    <rPh sb="579" eb="581">
      <t>バアイ</t>
    </rPh>
    <rPh sb="585" eb="587">
      <t>シテキ</t>
    </rPh>
    <rPh sb="590" eb="592">
      <t>バアイ</t>
    </rPh>
    <rPh sb="618" eb="620">
      <t>バアイ</t>
    </rPh>
    <rPh sb="622" eb="624">
      <t>ハンテイ</t>
    </rPh>
    <rPh sb="625" eb="626">
      <t>ヨウ</t>
    </rPh>
    <rPh sb="626" eb="628">
      <t>ゼセイ</t>
    </rPh>
    <rPh sb="632" eb="634">
      <t>バアイ</t>
    </rPh>
    <rPh sb="637" eb="639">
      <t>ガイトウ</t>
    </rPh>
    <rPh sb="650" eb="652">
      <t>ハンテイ</t>
    </rPh>
    <rPh sb="652" eb="654">
      <t>キジュン</t>
    </rPh>
    <rPh sb="661" eb="663">
      <t>シテキ</t>
    </rPh>
    <rPh sb="663" eb="665">
      <t>ジコウ</t>
    </rPh>
    <rPh sb="668" eb="670">
      <t>バアイ</t>
    </rPh>
    <rPh sb="673" eb="675">
      <t>ガイトウ</t>
    </rPh>
    <rPh sb="677" eb="678">
      <t>サビ</t>
    </rPh>
    <rPh sb="678" eb="679">
      <t>オヨ</t>
    </rPh>
    <rPh sb="680" eb="681">
      <t>サ</t>
    </rPh>
    <rPh sb="683" eb="685">
      <t>マモウ</t>
    </rPh>
    <rPh sb="685" eb="686">
      <t>フン</t>
    </rPh>
    <rPh sb="686" eb="688">
      <t>ハンテイ</t>
    </rPh>
    <rPh sb="688" eb="690">
      <t>キジュン</t>
    </rPh>
    <phoneticPr fontId="3"/>
  </si>
  <si>
    <t>　2(3)「主索又は鎖」の「主索」の「主索本数」には、主索の本数を記入してください。また、「要重点点検の主索」及び「要是正の主索」には、それぞれ該当するすべての主索番号を記入してください。</t>
    <phoneticPr fontId="3"/>
  </si>
  <si>
    <t>　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3"/>
  </si>
  <si>
    <t>　2(3)「主索又は鎖」の「鎖」の「鎖本数」には、鎖の本数を記入してください。また、「要重点点検の鎖」及び「要是正の鎖」は、それぞれ該当するすべての鎖番号を記入してください。</t>
    <phoneticPr fontId="3"/>
  </si>
  <si>
    <t>　4(6)「調速機ロープ」には、素線切れ数を記入することを除き、⑳から㉒までに準じて記入してください。</t>
    <phoneticPr fontId="3"/>
  </si>
  <si>
    <t>　4(17)「釣合おもり非常止め装置」及び6（7）「かご非常止め装置」の「形式」には、該当するものを○で選択してください。また、「作動の状況」には、該当する確認方法を選択し、「イ．」から「ニ．」のうち該当するものを○で選択してください。</t>
    <phoneticPr fontId="3"/>
  </si>
  <si>
    <t>　6(4)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phoneticPr fontId="3"/>
  </si>
  <si>
    <t>　6(10)「釣合おもり底部すき間」には、該当する緩衝器形式及び制御方式を○で選択した上で、前回の定期検査時の値を（　㎜）に記入してください。なお、初回の定期検査の場合又は前回の定期検査時の値が確認できない場合は、（　㎜）内に「－」を記入してください。</t>
    <phoneticPr fontId="3"/>
  </si>
  <si>
    <t>　7(3)「二次消防運転」には、二次消防運転時の速度の測定結果を右欄に記入してください。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</si>
  <si>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</si>
  <si>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（注意）</t>
  </si>
  <si>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</si>
  <si>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</si>
  <si>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</si>
  <si>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</si>
  <si>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</si>
  <si>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</si>
  <si>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</si>
  <si>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</si>
  <si>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</si>
  <si>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</si>
  <si>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</si>
  <si>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</si>
  <si>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</si>
  <si>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</si>
  <si>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</si>
  <si>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</si>
  <si>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</si>
  <si>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</si>
  <si>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</si>
  <si>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</si>
  <si>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</si>
  <si>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</si>
  <si>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</si>
  <si>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</si>
  <si>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</si>
  <si>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</si>
  <si>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</si>
  <si>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</si>
  <si>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</si>
  <si>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</si>
  <si>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</si>
  <si>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</si>
  <si>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</si>
  <si>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</si>
  <si>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</si>
  <si>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</si>
  <si>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</si>
  <si>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（第１第１項第１号に規定する昇降機）</t>
    <phoneticPr fontId="3"/>
  </si>
  <si>
    <t xml:space="preserve">    直径（</t>
    <rPh sb="4" eb="6">
      <t>チョッケイ</t>
    </rPh>
    <phoneticPr fontId="3"/>
  </si>
  <si>
    <t>mm）     未摩耗直径（</t>
    <rPh sb="8" eb="9">
      <t>ミ</t>
    </rPh>
    <rPh sb="9" eb="11">
      <t>マモウ</t>
    </rPh>
    <rPh sb="11" eb="13">
      <t>チョッケイ</t>
    </rPh>
    <phoneticPr fontId="3"/>
  </si>
  <si>
    <t>平形ロープ</t>
    <phoneticPr fontId="3"/>
  </si>
  <si>
    <t>ＭＦＬ</t>
  </si>
  <si>
    <t>ＤＩ（破損係数）</t>
    <phoneticPr fontId="3"/>
  </si>
  <si>
    <t>判定結果</t>
    <rPh sb="0" eb="2">
      <t>ハンテイ</t>
    </rPh>
    <rPh sb="2" eb="4">
      <t>ケッカ</t>
    </rPh>
    <phoneticPr fontId="2"/>
  </si>
  <si>
    <t>6.60未満</t>
    <phoneticPr fontId="3"/>
  </si>
  <si>
    <t>6.60～7.00</t>
    <phoneticPr fontId="3"/>
  </si>
  <si>
    <t>7.00を超える</t>
    <phoneticPr fontId="3"/>
  </si>
  <si>
    <t>良好</t>
    <phoneticPr fontId="3"/>
  </si>
  <si>
    <t>　　3.00（厚さ）×30.00（幅）mm（</t>
    <rPh sb="7" eb="8">
      <t>アツ</t>
    </rPh>
    <rPh sb="17" eb="18">
      <t>ハバ</t>
    </rPh>
    <phoneticPr fontId="3"/>
  </si>
  <si>
    <t>）本</t>
    <phoneticPr fontId="3"/>
  </si>
  <si>
    <t>　　3.00（厚さ）×60.00（幅）mm（</t>
    <rPh sb="7" eb="8">
      <t>アツ</t>
    </rPh>
    <rPh sb="17" eb="18">
      <t>ハバ</t>
    </rPh>
    <phoneticPr fontId="3"/>
  </si>
  <si>
    <t>要重点点検のロープNo.(</t>
    <phoneticPr fontId="3"/>
  </si>
  <si>
    <t>)、要是正のロープNo.(</t>
    <phoneticPr fontId="3"/>
  </si>
  <si>
    <t>　）</t>
    <phoneticPr fontId="3"/>
  </si>
  <si>
    <t>ＲＢＩ</t>
  </si>
  <si>
    <t>LED表示</t>
    <phoneticPr fontId="3"/>
  </si>
  <si>
    <t>判定結果</t>
    <phoneticPr fontId="3"/>
  </si>
  <si>
    <t>　　　MFL使用　DI値</t>
    <rPh sb="6" eb="8">
      <t>シヨウ</t>
    </rPh>
    <rPh sb="11" eb="12">
      <t>アタイ</t>
    </rPh>
    <phoneticPr fontId="3"/>
  </si>
  <si>
    <t>　　　RBI【Blue 】使用　点滅回数</t>
    <rPh sb="13" eb="15">
      <t>シヨウ</t>
    </rPh>
    <rPh sb="16" eb="18">
      <t>テンメツ</t>
    </rPh>
    <rPh sb="18" eb="20">
      <t>カイスウ</t>
    </rPh>
    <phoneticPr fontId="3"/>
  </si>
  <si>
    <t>良好</t>
  </si>
  <si>
    <t>【Blue 】点滅1回
【Black】点滅無点灯</t>
    <rPh sb="7" eb="9">
      <t>テンメツ</t>
    </rPh>
    <rPh sb="10" eb="11">
      <t>カイ</t>
    </rPh>
    <rPh sb="19" eb="21">
      <t>テンメツ</t>
    </rPh>
    <rPh sb="21" eb="22">
      <t>ナシ</t>
    </rPh>
    <rPh sb="22" eb="24">
      <t>テントウ</t>
    </rPh>
    <phoneticPr fontId="3"/>
  </si>
  <si>
    <t>【Blue 】点滅5回
【Black】点滅周期2秒</t>
    <rPh sb="7" eb="9">
      <t>テンメツ</t>
    </rPh>
    <rPh sb="10" eb="11">
      <t>カイ</t>
    </rPh>
    <rPh sb="19" eb="21">
      <t>テンメツ</t>
    </rPh>
    <rPh sb="21" eb="23">
      <t>シュウキ</t>
    </rPh>
    <rPh sb="24" eb="25">
      <t>ビョウ</t>
    </rPh>
    <phoneticPr fontId="3"/>
  </si>
  <si>
    <t>【Blue 】点滅6回
【Black】点滅周期0.5秒</t>
    <rPh sb="7" eb="9">
      <t>テンメツ</t>
    </rPh>
    <rPh sb="10" eb="11">
      <t>カイ</t>
    </rPh>
    <rPh sb="19" eb="21">
      <t>テンメツ</t>
    </rPh>
    <rPh sb="21" eb="23">
      <t>シュウキ</t>
    </rPh>
    <rPh sb="26" eb="27">
      <t>ビョウ</t>
    </rPh>
    <phoneticPr fontId="3"/>
  </si>
  <si>
    <t/>
  </si>
  <si>
    <t>判断基準</t>
    <rPh sb="0" eb="2">
      <t>ハンダン</t>
    </rPh>
    <rPh sb="2" eb="4">
      <t>キジュン</t>
    </rPh>
    <phoneticPr fontId="3"/>
  </si>
  <si>
    <t>要是正</t>
    <phoneticPr fontId="3"/>
  </si>
  <si>
    <t>コードが外部より見える又は露出した状態</t>
    <phoneticPr fontId="3"/>
  </si>
  <si>
    <t>ウレタンジャケットに恒久的な変形がある</t>
    <phoneticPr fontId="3"/>
  </si>
  <si>
    <t>調速機 かご側</t>
    <phoneticPr fontId="3"/>
  </si>
  <si>
    <t>キャッチ作動速度</t>
    <phoneticPr fontId="3"/>
  </si>
  <si>
    <t>過速スイッチ作動速度</t>
    <phoneticPr fontId="3"/>
  </si>
  <si>
    <t>m/min(最大速度</t>
  </si>
  <si>
    <t>m/min(最大速度</t>
    <phoneticPr fontId="3"/>
  </si>
  <si>
    <t>m/minの</t>
    <phoneticPr fontId="3"/>
  </si>
  <si>
    <t>　%)</t>
    <phoneticPr fontId="3"/>
  </si>
  <si>
    <t>調速機 つり合いおもり側　キャッチ作動速度</t>
    <phoneticPr fontId="3"/>
  </si>
  <si>
    <t>m/min(かご側キャッチ作動速度の</t>
    <phoneticPr fontId="3"/>
  </si>
  <si>
    <t>電子化終端階強制減速装置</t>
    <phoneticPr fontId="3"/>
  </si>
  <si>
    <t>1(14)ブレーキ対策（製造者が設定する検査基準に基づき、その内容を記入してください）</t>
    <phoneticPr fontId="3"/>
  </si>
  <si>
    <t>4(6)調速機ロープ
　　（釣合いおもり側）</t>
    <rPh sb="4" eb="7">
      <t>チョウソクキ</t>
    </rPh>
    <rPh sb="14" eb="16">
      <t>ツリア</t>
    </rPh>
    <rPh sb="20" eb="21">
      <t>ソク</t>
    </rPh>
    <phoneticPr fontId="3"/>
  </si>
  <si>
    <t>整理番号</t>
    <rPh sb="0" eb="2">
      <t>セイリ</t>
    </rPh>
    <phoneticPr fontId="3"/>
  </si>
  <si>
    <t>整理番号</t>
    <rPh sb="0" eb="2">
      <t>セイリ</t>
    </rPh>
    <rPh sb="2" eb="4">
      <t>バンゴウ</t>
    </rPh>
    <phoneticPr fontId="3"/>
  </si>
  <si>
    <t>　　3.30（厚さ）×30.00（幅）mm（</t>
    <rPh sb="7" eb="8">
      <t>アツ</t>
    </rPh>
    <rPh sb="17" eb="18">
      <t>ハバ</t>
    </rPh>
    <phoneticPr fontId="3"/>
  </si>
  <si>
    <t>　　　RBI【Black】使用　点滅周期</t>
    <rPh sb="13" eb="15">
      <t>シヨウ</t>
    </rPh>
    <rPh sb="16" eb="18">
      <t>テンメツ</t>
    </rPh>
    <rPh sb="18" eb="20">
      <t>シュウキ</t>
    </rPh>
    <phoneticPr fontId="3"/>
  </si>
  <si>
    <t>―</t>
    <phoneticPr fontId="3"/>
  </si>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</sst>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本&quot;"/>
    <numFmt numFmtId="178" formatCode="0_);\(0\)"/>
    <numFmt numFmtId="179" formatCode="0_ "/>
    <numFmt numFmtId="180" formatCode="0.00_ "/>
    <numFmt numFmtId="181" formatCode="0.0_);[Red]\(0.0\)"/>
  </numFmts>
  <fonts count="47">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11"/>
      <name val="ＭＳ Ｐゴシック"/>
      <family val="3"/>
      <charset val="128"/>
    </font>
    <font>
      <sz val="8"/>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theme="1"/>
      <name val="ＭＳ 明朝"/>
      <family val="1"/>
      <charset val="128"/>
    </font>
    <font>
      <sz val="7.5"/>
      <color theme="1"/>
      <name val="ＭＳ 明朝"/>
      <family val="1"/>
      <charset val="128"/>
    </font>
    <font>
      <strike/>
      <sz val="8"/>
      <color theme="1"/>
      <name val="ＭＳ 明朝"/>
      <family val="1"/>
      <charset val="128"/>
    </font>
    <font>
      <b/>
      <sz val="8"/>
      <color rgb="FFFF0000"/>
      <name val="ＭＳ ゴシック"/>
      <family val="3"/>
      <charset val="128"/>
    </font>
    <font>
      <sz val="6"/>
      <color theme="1"/>
      <name val="ＭＳ 明朝"/>
      <family val="1"/>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10"/>
      <color theme="1"/>
      <name val="ＭＳ ゴシック"/>
      <family val="3"/>
      <charset val="128"/>
    </font>
    <font>
      <sz val="11"/>
      <color theme="1"/>
      <name val="ＭＳ ゴシック"/>
      <family val="3"/>
      <charset val="128"/>
    </font>
    <font>
      <sz val="11"/>
      <color theme="1"/>
      <name val="ＭＳ 明朝"/>
      <family val="1"/>
      <charset val="128"/>
    </font>
    <font>
      <sz val="7.5"/>
      <color theme="1"/>
      <name val="ＭＳ ゴシック"/>
      <family val="3"/>
      <charset val="128"/>
    </font>
    <font>
      <b/>
      <sz val="9"/>
      <color theme="1"/>
      <name val="ＭＳ Ｐゴシック"/>
      <family val="3"/>
      <charset val="128"/>
    </font>
    <font>
      <b/>
      <sz val="8"/>
      <color theme="1"/>
      <name val="ＭＳ Ｐゴシック"/>
      <family val="3"/>
      <charset val="128"/>
    </font>
    <font>
      <sz val="9"/>
      <color theme="1"/>
      <name val="ＭＳ 明朝"/>
      <family val="1"/>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8"/>
      <color theme="1"/>
      <name val="HGPｺﾞｼｯｸE"/>
      <family val="3"/>
      <charset val="128"/>
    </font>
    <font>
      <sz val="10"/>
      <name val="HGPｺﾞｼｯｸE"/>
      <family val="3"/>
      <charset val="128"/>
    </font>
    <font>
      <sz val="10"/>
      <color theme="1"/>
      <name val="HGPｺﾞｼｯｸE"/>
      <family val="3"/>
      <charset val="128"/>
    </font>
    <font>
      <sz val="10"/>
      <color rgb="FFFF0000"/>
      <name val="ＭＳ Ｐゴシック"/>
      <family val="3"/>
      <charset val="128"/>
    </font>
    <font>
      <sz val="8"/>
      <color theme="1"/>
      <name val="HGSｺﾞｼｯｸE"/>
      <family val="3"/>
      <charset val="128"/>
    </font>
    <font>
      <sz val="10"/>
      <name val="HGSｺﾞｼｯｸE"/>
      <family val="3"/>
      <charset val="128"/>
    </font>
    <font>
      <sz val="10"/>
      <color rgb="FF000000"/>
      <name val="ＭＳ 明朝"/>
      <family val="1"/>
      <charset val="128"/>
    </font>
    <font>
      <sz val="9"/>
      <color indexed="81"/>
      <name val="MS P ゴシック"/>
      <family val="3"/>
      <charset val="128"/>
    </font>
    <font>
      <b/>
      <sz val="9"/>
      <color indexed="81"/>
      <name val="MS P ゴシック"/>
      <family val="3"/>
      <charset val="128"/>
    </font>
    <font>
      <sz val="11"/>
      <color rgb="FF000000"/>
      <name val="ＭＳ ゴシック"/>
      <family val="3"/>
      <charset val="128"/>
    </font>
    <font>
      <b/>
      <sz val="10"/>
      <name val="ＭＳ Ｐゴシック"/>
      <family val="3"/>
      <charset val="128"/>
    </font>
    <font>
      <b/>
      <sz val="11"/>
      <color theme="1"/>
      <name val="ＭＳ ゴシック"/>
      <family val="3"/>
      <charset val="128"/>
    </font>
    <font>
      <sz val="9"/>
      <color theme="1"/>
      <name val="ＭＳ ゴシック"/>
      <family val="3"/>
      <charset val="128"/>
    </font>
    <font>
      <sz val="9"/>
      <name val="ＭＳ ゴシック"/>
      <family val="3"/>
      <charset val="128"/>
    </font>
    <font>
      <sz val="7"/>
      <color theme="5" tint="-0.249977111117893"/>
      <name val="ＭＳ ゴシック"/>
      <family val="3"/>
      <charset val="128"/>
    </font>
    <font>
      <sz val="10"/>
      <color theme="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s>
  <borders count="83">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8"/>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4">
    <xf numFmtId="0" fontId="0" fillId="0" borderId="0"/>
    <xf numFmtId="0" fontId="1" fillId="0" borderId="0"/>
    <xf numFmtId="0" fontId="1" fillId="0" borderId="0"/>
    <xf numFmtId="0" fontId="5" fillId="0" borderId="0">
      <alignment vertical="center"/>
    </xf>
  </cellStyleXfs>
  <cellXfs count="887">
    <xf numFmtId="0" fontId="0" fillId="0" borderId="0" xfId="0"/>
    <xf numFmtId="0" fontId="0" fillId="2" borderId="0" xfId="0" applyFill="1"/>
    <xf numFmtId="0" fontId="16" fillId="3" borderId="16" xfId="0" applyFont="1" applyFill="1" applyBorder="1" applyAlignment="1">
      <alignment horizontal="center" vertical="center" wrapText="1"/>
    </xf>
    <xf numFmtId="0" fontId="27" fillId="0" borderId="0" xfId="0" applyFont="1" applyAlignment="1">
      <alignment vertical="center"/>
    </xf>
    <xf numFmtId="0" fontId="28" fillId="0" borderId="16" xfId="0" applyFont="1" applyBorder="1" applyAlignment="1">
      <alignment horizontal="center" vertical="center"/>
    </xf>
    <xf numFmtId="0" fontId="27" fillId="0" borderId="0" xfId="0" applyFont="1" applyAlignment="1">
      <alignment horizontal="center" vertical="center"/>
    </xf>
    <xf numFmtId="0" fontId="29" fillId="0" borderId="0" xfId="0" applyFont="1" applyAlignment="1">
      <alignment horizontal="left" vertical="center"/>
    </xf>
    <xf numFmtId="0" fontId="30" fillId="0" borderId="0" xfId="0" applyFont="1" applyAlignment="1">
      <alignment horizontal="justify" vertical="center"/>
    </xf>
    <xf numFmtId="0" fontId="30" fillId="0" borderId="0" xfId="0" applyFont="1" applyAlignment="1">
      <alignment vertical="center"/>
    </xf>
    <xf numFmtId="0" fontId="29" fillId="0" borderId="0" xfId="0" applyFont="1" applyAlignment="1">
      <alignment vertical="center"/>
    </xf>
    <xf numFmtId="0" fontId="30" fillId="2" borderId="36" xfId="0" applyFont="1" applyFill="1" applyBorder="1" applyAlignment="1">
      <alignment horizontal="left" vertical="center"/>
    </xf>
    <xf numFmtId="0" fontId="30" fillId="2" borderId="0" xfId="0" applyFont="1" applyFill="1" applyAlignment="1">
      <alignment horizontal="left" vertical="center"/>
    </xf>
    <xf numFmtId="0" fontId="30" fillId="2" borderId="12" xfId="0" applyFont="1" applyFill="1" applyBorder="1" applyAlignment="1">
      <alignment horizontal="left" vertical="center"/>
    </xf>
    <xf numFmtId="0" fontId="30" fillId="2" borderId="47" xfId="0" applyFont="1" applyFill="1" applyBorder="1" applyAlignment="1">
      <alignment horizontal="left" vertical="center"/>
    </xf>
    <xf numFmtId="0" fontId="30" fillId="2" borderId="48" xfId="0" applyFont="1" applyFill="1" applyBorder="1" applyAlignment="1">
      <alignment horizontal="left" vertical="center"/>
    </xf>
    <xf numFmtId="0" fontId="30" fillId="2" borderId="49" xfId="0" applyFont="1" applyFill="1" applyBorder="1" applyAlignment="1">
      <alignment horizontal="left" vertical="center"/>
    </xf>
    <xf numFmtId="0" fontId="30" fillId="2" borderId="17" xfId="0" applyFont="1" applyFill="1" applyBorder="1"/>
    <xf numFmtId="0" fontId="30" fillId="2" borderId="18" xfId="0" applyFont="1" applyFill="1" applyBorder="1"/>
    <xf numFmtId="0" fontId="30" fillId="2" borderId="19" xfId="0" applyFont="1" applyFill="1" applyBorder="1"/>
    <xf numFmtId="0" fontId="30" fillId="2" borderId="0" xfId="0" applyFont="1" applyFill="1" applyAlignment="1">
      <alignment vertical="center"/>
    </xf>
    <xf numFmtId="0" fontId="30" fillId="2" borderId="12" xfId="0" applyFont="1" applyFill="1" applyBorder="1" applyAlignment="1">
      <alignment vertical="center"/>
    </xf>
    <xf numFmtId="0" fontId="30" fillId="2" borderId="48" xfId="0" applyFont="1" applyFill="1" applyBorder="1" applyAlignment="1">
      <alignment vertical="center"/>
    </xf>
    <xf numFmtId="0" fontId="30" fillId="2" borderId="49" xfId="0" applyFont="1" applyFill="1" applyBorder="1" applyAlignment="1">
      <alignment vertical="center"/>
    </xf>
    <xf numFmtId="0" fontId="20" fillId="2" borderId="0" xfId="0" applyFont="1" applyFill="1" applyAlignment="1" applyProtection="1">
      <alignment horizontal="left" vertical="center"/>
      <protection locked="0"/>
    </xf>
    <xf numFmtId="0" fontId="21" fillId="2" borderId="0" xfId="0" applyFont="1" applyFill="1" applyAlignment="1" applyProtection="1">
      <alignment horizontal="left" vertical="center"/>
      <protection locked="0"/>
    </xf>
    <xf numFmtId="0" fontId="20" fillId="0" borderId="0" xfId="0" applyFont="1" applyAlignment="1" applyProtection="1">
      <alignment horizontal="left" vertical="center"/>
      <protection locked="0"/>
    </xf>
    <xf numFmtId="0" fontId="20" fillId="2" borderId="0" xfId="0" applyFont="1" applyFill="1" applyAlignment="1" applyProtection="1">
      <alignment horizontal="right" vertical="center"/>
      <protection locked="0"/>
    </xf>
    <xf numFmtId="0" fontId="9" fillId="0" borderId="0" xfId="0" applyFont="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11" fillId="2" borderId="0"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0" fillId="2" borderId="0" xfId="0" applyFont="1" applyFill="1" applyAlignment="1" applyProtection="1">
      <alignment horizontal="right" vertical="center"/>
      <protection locked="0"/>
    </xf>
    <xf numFmtId="0" fontId="22" fillId="2" borderId="0" xfId="0" applyFont="1" applyFill="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2" borderId="0" xfId="0" applyFont="1" applyFill="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wrapText="1"/>
      <protection locked="0"/>
    </xf>
    <xf numFmtId="0" fontId="16" fillId="0" borderId="0" xfId="0" applyFont="1" applyAlignment="1" applyProtection="1">
      <alignment horizontal="left" vertical="center"/>
      <protection locked="0"/>
    </xf>
    <xf numFmtId="0" fontId="22" fillId="2" borderId="19"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0" fontId="11" fillId="2" borderId="0" xfId="0" applyFont="1" applyFill="1" applyBorder="1" applyAlignment="1" applyProtection="1">
      <alignment vertical="center" wrapText="1"/>
      <protection locked="0"/>
    </xf>
    <xf numFmtId="49" fontId="7" fillId="2" borderId="42" xfId="0" applyNumberFormat="1"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wrapText="1"/>
      <protection locked="0"/>
    </xf>
    <xf numFmtId="0" fontId="9" fillId="5" borderId="79" xfId="0" applyFont="1" applyFill="1" applyBorder="1" applyAlignment="1" applyProtection="1">
      <alignment horizontal="left" vertical="center"/>
      <protection locked="0"/>
    </xf>
    <xf numFmtId="49" fontId="7" fillId="2" borderId="43" xfId="0" applyNumberFormat="1" applyFont="1" applyFill="1" applyBorder="1" applyAlignment="1" applyProtection="1">
      <alignment horizontal="center" vertical="center"/>
      <protection locked="0"/>
    </xf>
    <xf numFmtId="0" fontId="7" fillId="2" borderId="18" xfId="0" applyFont="1" applyFill="1" applyBorder="1" applyAlignment="1" applyProtection="1">
      <alignment vertical="center" wrapText="1"/>
      <protection locked="0"/>
    </xf>
    <xf numFmtId="0" fontId="7" fillId="2" borderId="19" xfId="0" applyFont="1" applyFill="1" applyBorder="1" applyAlignment="1" applyProtection="1">
      <alignment vertical="center" wrapText="1"/>
      <protection locked="0"/>
    </xf>
    <xf numFmtId="0" fontId="16" fillId="3" borderId="16" xfId="0" applyFont="1" applyFill="1" applyBorder="1" applyAlignment="1" applyProtection="1">
      <alignment horizontal="right" vertical="center" wrapText="1"/>
      <protection locked="0"/>
    </xf>
    <xf numFmtId="0" fontId="7" fillId="2" borderId="14" xfId="0" applyFont="1" applyFill="1" applyBorder="1" applyAlignment="1" applyProtection="1">
      <alignment vertical="center"/>
      <protection locked="0"/>
    </xf>
    <xf numFmtId="0" fontId="16" fillId="3" borderId="16"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9" fillId="2" borderId="36" xfId="0" applyFont="1" applyFill="1" applyBorder="1" applyAlignment="1" applyProtection="1">
      <alignment horizontal="left" vertical="center"/>
      <protection locked="0"/>
    </xf>
    <xf numFmtId="0" fontId="7" fillId="2" borderId="0" xfId="0" applyFont="1" applyFill="1" applyAlignment="1" applyProtection="1">
      <alignment vertical="center" wrapText="1"/>
      <protection locked="0"/>
    </xf>
    <xf numFmtId="0" fontId="9" fillId="2" borderId="0" xfId="0" applyFont="1" applyFill="1" applyAlignment="1" applyProtection="1">
      <alignment horizontal="left" vertical="center"/>
      <protection locked="0"/>
    </xf>
    <xf numFmtId="0" fontId="16" fillId="2" borderId="0" xfId="0" applyFont="1" applyFill="1" applyAlignment="1" applyProtection="1">
      <alignment vertical="center" wrapText="1"/>
      <protection locked="0"/>
    </xf>
    <xf numFmtId="0" fontId="17" fillId="2" borderId="0" xfId="0" applyFont="1" applyFill="1" applyAlignment="1" applyProtection="1">
      <alignment vertical="center" wrapText="1"/>
      <protection locked="0"/>
    </xf>
    <xf numFmtId="0" fontId="7" fillId="2" borderId="47" xfId="0" applyFont="1" applyFill="1" applyBorder="1" applyAlignment="1" applyProtection="1">
      <alignment vertical="center" wrapText="1"/>
      <protection locked="0"/>
    </xf>
    <xf numFmtId="0" fontId="7" fillId="2" borderId="48" xfId="0" applyFont="1" applyFill="1" applyBorder="1" applyAlignment="1" applyProtection="1">
      <alignment vertical="center" wrapText="1"/>
      <protection locked="0"/>
    </xf>
    <xf numFmtId="0" fontId="7" fillId="2" borderId="49" xfId="0" applyFont="1" applyFill="1" applyBorder="1" applyAlignment="1" applyProtection="1">
      <alignment vertical="center" wrapText="1"/>
      <protection locked="0"/>
    </xf>
    <xf numFmtId="0" fontId="16" fillId="2" borderId="36"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protection locked="0"/>
    </xf>
    <xf numFmtId="0" fontId="7" fillId="2" borderId="36" xfId="0" applyFont="1" applyFill="1" applyBorder="1" applyAlignment="1" applyProtection="1">
      <alignment horizontal="right" vertical="center" wrapText="1"/>
      <protection locked="0"/>
    </xf>
    <xf numFmtId="0" fontId="7" fillId="2" borderId="0" xfId="0" applyFont="1" applyFill="1" applyAlignment="1" applyProtection="1">
      <alignment horizontal="right" vertical="center" wrapText="1"/>
      <protection locked="0"/>
    </xf>
    <xf numFmtId="0" fontId="7" fillId="2" borderId="12" xfId="0" applyFont="1" applyFill="1" applyBorder="1" applyAlignment="1" applyProtection="1">
      <alignment vertical="center"/>
      <protection locked="0"/>
    </xf>
    <xf numFmtId="0" fontId="7" fillId="2" borderId="14"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7" fillId="2" borderId="17" xfId="0" applyFont="1" applyFill="1" applyBorder="1" applyAlignment="1" applyProtection="1">
      <alignment wrapText="1"/>
      <protection locked="0"/>
    </xf>
    <xf numFmtId="176" fontId="7" fillId="2" borderId="18" xfId="0" applyNumberFormat="1" applyFont="1" applyFill="1" applyBorder="1" applyAlignment="1" applyProtection="1">
      <alignment wrapText="1"/>
      <protection locked="0"/>
    </xf>
    <xf numFmtId="0" fontId="7" fillId="2" borderId="36" xfId="0" applyFont="1" applyFill="1" applyBorder="1" applyAlignment="1" applyProtection="1">
      <alignment wrapText="1"/>
      <protection locked="0"/>
    </xf>
    <xf numFmtId="0" fontId="7" fillId="2" borderId="0" xfId="0" applyFont="1" applyFill="1" applyAlignment="1" applyProtection="1">
      <alignment wrapText="1"/>
      <protection locked="0"/>
    </xf>
    <xf numFmtId="176" fontId="7" fillId="2" borderId="0" xfId="0" applyNumberFormat="1" applyFont="1" applyFill="1" applyAlignment="1" applyProtection="1">
      <alignment wrapText="1"/>
      <protection locked="0"/>
    </xf>
    <xf numFmtId="0" fontId="7" fillId="2" borderId="12" xfId="0" applyFont="1" applyFill="1" applyBorder="1" applyAlignment="1" applyProtection="1">
      <alignment wrapText="1"/>
      <protection locked="0"/>
    </xf>
    <xf numFmtId="0" fontId="7" fillId="2" borderId="56" xfId="0" applyFont="1" applyFill="1" applyBorder="1" applyAlignment="1" applyProtection="1">
      <alignment vertical="center"/>
      <protection locked="0"/>
    </xf>
    <xf numFmtId="176" fontId="16" fillId="2" borderId="0" xfId="0" applyNumberFormat="1" applyFont="1" applyFill="1" applyAlignment="1" applyProtection="1">
      <alignment wrapText="1"/>
      <protection locked="0"/>
    </xf>
    <xf numFmtId="0" fontId="7" fillId="2" borderId="55" xfId="0" applyFont="1" applyFill="1" applyBorder="1" applyAlignment="1" applyProtection="1">
      <alignment horizontal="center" vertical="center" wrapText="1"/>
      <protection locked="0"/>
    </xf>
    <xf numFmtId="0" fontId="7" fillId="2" borderId="55" xfId="0" applyFont="1" applyFill="1" applyBorder="1" applyAlignment="1" applyProtection="1">
      <alignment vertical="top" wrapText="1"/>
      <protection locked="0"/>
    </xf>
    <xf numFmtId="176" fontId="7" fillId="2" borderId="0" xfId="0" applyNumberFormat="1" applyFont="1" applyFill="1" applyAlignment="1" applyProtection="1">
      <alignment vertical="top" wrapText="1"/>
      <protection locked="0"/>
    </xf>
    <xf numFmtId="0" fontId="7" fillId="2" borderId="12" xfId="0" applyFont="1" applyFill="1" applyBorder="1" applyAlignment="1" applyProtection="1">
      <alignment vertical="top" wrapText="1"/>
      <protection locked="0"/>
    </xf>
    <xf numFmtId="0" fontId="7" fillId="2" borderId="57" xfId="0" applyFont="1" applyFill="1" applyBorder="1" applyAlignment="1" applyProtection="1">
      <alignment vertical="top" wrapText="1"/>
      <protection locked="0"/>
    </xf>
    <xf numFmtId="0" fontId="7" fillId="2" borderId="48" xfId="0" applyFont="1" applyFill="1" applyBorder="1" applyAlignment="1" applyProtection="1">
      <alignment vertical="top" wrapText="1"/>
      <protection locked="0"/>
    </xf>
    <xf numFmtId="176" fontId="7" fillId="2" borderId="48" xfId="0" applyNumberFormat="1" applyFont="1" applyFill="1" applyBorder="1" applyAlignment="1" applyProtection="1">
      <alignment vertical="top" wrapText="1"/>
      <protection locked="0"/>
    </xf>
    <xf numFmtId="0" fontId="7" fillId="2" borderId="49" xfId="0" applyFont="1" applyFill="1" applyBorder="1" applyAlignment="1" applyProtection="1">
      <alignment vertical="top" wrapText="1"/>
      <protection locked="0"/>
    </xf>
    <xf numFmtId="49" fontId="7" fillId="2" borderId="42" xfId="0" applyNumberFormat="1" applyFont="1" applyFill="1" applyBorder="1" applyAlignment="1" applyProtection="1">
      <alignment horizontal="center" vertical="center" wrapText="1"/>
      <protection locked="0"/>
    </xf>
    <xf numFmtId="177" fontId="7" fillId="2" borderId="49" xfId="0" applyNumberFormat="1" applyFont="1" applyFill="1" applyBorder="1" applyAlignment="1" applyProtection="1">
      <alignment horizontal="center" vertical="center" wrapText="1"/>
      <protection locked="0"/>
    </xf>
    <xf numFmtId="0" fontId="16" fillId="3" borderId="13" xfId="0" applyFont="1" applyFill="1" applyBorder="1" applyAlignment="1" applyProtection="1">
      <alignment horizontal="right" vertical="center" wrapText="1"/>
      <protection locked="0"/>
    </xf>
    <xf numFmtId="0" fontId="16" fillId="3" borderId="15" xfId="0" applyFont="1" applyFill="1" applyBorder="1" applyAlignment="1" applyProtection="1">
      <alignment horizontal="left" vertical="center" wrapText="1"/>
      <protection locked="0"/>
    </xf>
    <xf numFmtId="0" fontId="10" fillId="2" borderId="12" xfId="0" applyFont="1" applyFill="1" applyBorder="1" applyAlignment="1" applyProtection="1">
      <alignment vertical="center"/>
      <protection locked="0"/>
    </xf>
    <xf numFmtId="0" fontId="7" fillId="2" borderId="36" xfId="0" applyFont="1" applyFill="1" applyBorder="1" applyAlignment="1" applyProtection="1">
      <alignment vertical="center"/>
      <protection locked="0"/>
    </xf>
    <xf numFmtId="0" fontId="10" fillId="2" borderId="49" xfId="0" applyFont="1" applyFill="1" applyBorder="1" applyAlignment="1" applyProtection="1">
      <alignment vertical="center" wrapText="1"/>
      <protection locked="0"/>
    </xf>
    <xf numFmtId="0" fontId="7" fillId="0" borderId="0" xfId="0" applyFont="1" applyAlignment="1" applyProtection="1">
      <alignment horizontal="center" vertical="center"/>
      <protection locked="0"/>
    </xf>
    <xf numFmtId="0" fontId="7" fillId="2" borderId="18" xfId="1" applyFont="1" applyFill="1" applyBorder="1" applyAlignment="1" applyProtection="1">
      <alignment vertical="center" wrapText="1"/>
      <protection locked="0"/>
    </xf>
    <xf numFmtId="0" fontId="7" fillId="2" borderId="18" xfId="0" applyFont="1" applyFill="1" applyBorder="1" applyAlignment="1" applyProtection="1">
      <alignment horizontal="right" vertical="center" wrapText="1"/>
      <protection locked="0"/>
    </xf>
    <xf numFmtId="0" fontId="7" fillId="0" borderId="0" xfId="0" applyFont="1" applyAlignment="1" applyProtection="1">
      <alignment vertical="center"/>
      <protection locked="0"/>
    </xf>
    <xf numFmtId="49" fontId="7" fillId="2" borderId="64" xfId="0" applyNumberFormat="1" applyFont="1" applyFill="1" applyBorder="1" applyAlignment="1" applyProtection="1">
      <alignment horizontal="center" vertical="center"/>
      <protection locked="0"/>
    </xf>
    <xf numFmtId="49" fontId="7" fillId="2" borderId="51" xfId="0" applyNumberFormat="1" applyFont="1" applyFill="1" applyBorder="1" applyAlignment="1" applyProtection="1">
      <alignment horizontal="center" vertical="center"/>
      <protection locked="0"/>
    </xf>
    <xf numFmtId="0" fontId="7" fillId="2" borderId="0" xfId="0" applyFont="1" applyFill="1" applyAlignment="1" applyProtection="1">
      <alignment vertical="center"/>
      <protection locked="0"/>
    </xf>
    <xf numFmtId="0" fontId="17" fillId="2" borderId="0" xfId="0" applyFont="1" applyFill="1" applyAlignment="1" applyProtection="1">
      <alignment vertical="center"/>
      <protection locked="0"/>
    </xf>
    <xf numFmtId="0" fontId="7" fillId="2" borderId="13" xfId="0" applyFont="1" applyFill="1" applyBorder="1" applyAlignment="1" applyProtection="1">
      <alignment vertical="center" shrinkToFit="1"/>
      <protection locked="0"/>
    </xf>
    <xf numFmtId="0" fontId="20" fillId="2" borderId="36" xfId="0" applyFont="1" applyFill="1" applyBorder="1" applyAlignment="1" applyProtection="1">
      <alignment horizontal="center" vertical="center"/>
      <protection locked="0"/>
    </xf>
    <xf numFmtId="0" fontId="24" fillId="2" borderId="0" xfId="0" applyFont="1" applyFill="1" applyBorder="1" applyAlignment="1" applyProtection="1">
      <alignment vertical="center"/>
      <protection locked="0"/>
    </xf>
    <xf numFmtId="0" fontId="25" fillId="2" borderId="0" xfId="0" applyFont="1" applyFill="1" applyBorder="1" applyAlignment="1" applyProtection="1">
      <alignment vertical="center" wrapText="1"/>
      <protection locked="0"/>
    </xf>
    <xf numFmtId="0" fontId="7" fillId="2" borderId="13" xfId="0" applyFont="1" applyFill="1" applyBorder="1" applyAlignment="1" applyProtection="1">
      <alignment vertical="top" shrinkToFit="1"/>
      <protection locked="0"/>
    </xf>
    <xf numFmtId="0" fontId="7" fillId="2" borderId="14" xfId="0" applyFont="1" applyFill="1" applyBorder="1" applyAlignment="1" applyProtection="1">
      <alignment vertical="top" wrapText="1"/>
      <protection locked="0"/>
    </xf>
    <xf numFmtId="0" fontId="7" fillId="2" borderId="15" xfId="0" applyFont="1" applyFill="1" applyBorder="1" applyAlignment="1" applyProtection="1">
      <alignment vertical="top" wrapText="1"/>
      <protection locked="0"/>
    </xf>
    <xf numFmtId="0" fontId="7" fillId="2" borderId="47" xfId="0" applyFont="1" applyFill="1" applyBorder="1" applyAlignment="1" applyProtection="1">
      <alignment vertical="center" shrinkToFit="1"/>
      <protection locked="0"/>
    </xf>
    <xf numFmtId="0" fontId="16" fillId="3" borderId="54"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16" fillId="2" borderId="36" xfId="0" applyFont="1" applyFill="1" applyBorder="1" applyAlignment="1" applyProtection="1">
      <alignment vertical="center" wrapText="1"/>
      <protection locked="0"/>
    </xf>
    <xf numFmtId="0" fontId="7" fillId="2" borderId="18" xfId="0" applyFont="1" applyFill="1" applyBorder="1" applyAlignment="1" applyProtection="1">
      <alignment horizontal="center" vertical="center"/>
      <protection locked="0"/>
    </xf>
    <xf numFmtId="0" fontId="10" fillId="2" borderId="0" xfId="0" applyFont="1" applyFill="1" applyBorder="1" applyAlignment="1" applyProtection="1">
      <alignment vertical="center" wrapText="1"/>
      <protection locked="0"/>
    </xf>
    <xf numFmtId="178" fontId="7" fillId="2" borderId="42" xfId="0" applyNumberFormat="1" applyFont="1" applyFill="1" applyBorder="1" applyAlignment="1" applyProtection="1">
      <alignment horizontal="center" vertical="center"/>
      <protection locked="0"/>
    </xf>
    <xf numFmtId="178" fontId="7" fillId="2" borderId="64"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wrapText="1"/>
      <protection locked="0"/>
    </xf>
    <xf numFmtId="0" fontId="16" fillId="0" borderId="0" xfId="0" applyFont="1" applyBorder="1" applyAlignment="1" applyProtection="1">
      <alignment horizontal="center" vertical="center"/>
      <protection locked="0"/>
    </xf>
    <xf numFmtId="0" fontId="10" fillId="2" borderId="0" xfId="0" applyFont="1" applyFill="1" applyAlignment="1" applyProtection="1">
      <alignment horizontal="left" vertical="top"/>
      <protection locked="0"/>
    </xf>
    <xf numFmtId="0" fontId="7" fillId="2" borderId="0" xfId="0" applyFont="1" applyFill="1" applyAlignment="1" applyProtection="1">
      <alignment horizontal="left" vertical="top"/>
      <protection locked="0"/>
    </xf>
    <xf numFmtId="0" fontId="16" fillId="0" borderId="0" xfId="0" applyFont="1" applyAlignment="1" applyProtection="1">
      <alignment horizontal="center" vertical="center"/>
      <protection locked="0"/>
    </xf>
    <xf numFmtId="0" fontId="22" fillId="2" borderId="0" xfId="0" applyFont="1" applyFill="1" applyAlignment="1" applyProtection="1">
      <alignment vertical="top" wrapText="1"/>
      <protection locked="0"/>
    </xf>
    <xf numFmtId="0" fontId="22" fillId="0" borderId="0" xfId="0" applyFont="1" applyProtection="1">
      <protection locked="0"/>
    </xf>
    <xf numFmtId="0" fontId="10" fillId="2" borderId="0" xfId="0" applyFont="1" applyFill="1" applyAlignment="1" applyProtection="1">
      <alignment horizontal="right" vertical="top"/>
      <protection locked="0"/>
    </xf>
    <xf numFmtId="0" fontId="7" fillId="2" borderId="0" xfId="0" applyFont="1" applyFill="1" applyAlignment="1" applyProtection="1">
      <alignment horizontal="left" vertical="top" wrapText="1"/>
      <protection locked="0"/>
    </xf>
    <xf numFmtId="0" fontId="10" fillId="2" borderId="0" xfId="0" applyFont="1" applyFill="1" applyAlignment="1" applyProtection="1">
      <alignment horizontal="right" vertical="top" wrapText="1"/>
      <protection locked="0"/>
    </xf>
    <xf numFmtId="0" fontId="10" fillId="2" borderId="0" xfId="0" applyFont="1" applyFill="1" applyAlignment="1" applyProtection="1">
      <alignment horizontal="left" vertical="top" wrapText="1"/>
      <protection locked="0"/>
    </xf>
    <xf numFmtId="0" fontId="10" fillId="2" borderId="0" xfId="2" applyFont="1" applyFill="1" applyAlignment="1" applyProtection="1">
      <alignment horizontal="right" vertical="top"/>
      <protection locked="0"/>
    </xf>
    <xf numFmtId="0" fontId="7" fillId="0" borderId="0" xfId="0" applyFont="1" applyAlignment="1" applyProtection="1">
      <alignment vertical="top" wrapText="1"/>
      <protection locked="0"/>
    </xf>
    <xf numFmtId="0" fontId="7" fillId="2" borderId="0" xfId="0" applyFont="1" applyFill="1" applyAlignment="1" applyProtection="1">
      <alignment horizontal="center" vertical="center"/>
      <protection locked="0"/>
    </xf>
    <xf numFmtId="0" fontId="10" fillId="0" borderId="0" xfId="0" applyFont="1" applyAlignment="1" applyProtection="1">
      <alignment horizontal="right"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31" fillId="2" borderId="15" xfId="0" applyFont="1" applyFill="1" applyBorder="1" applyAlignment="1" applyProtection="1">
      <alignment horizontal="center" vertical="center" wrapText="1"/>
    </xf>
    <xf numFmtId="0" fontId="31" fillId="2" borderId="16" xfId="0" applyFont="1" applyFill="1" applyBorder="1" applyAlignment="1" applyProtection="1">
      <alignment horizontal="center" vertical="center" wrapText="1"/>
    </xf>
    <xf numFmtId="0" fontId="31" fillId="2" borderId="59" xfId="0" applyFont="1" applyFill="1" applyBorder="1" applyAlignment="1" applyProtection="1">
      <alignment horizontal="center" vertical="center" wrapText="1"/>
    </xf>
    <xf numFmtId="0" fontId="31" fillId="2" borderId="67" xfId="0" applyFont="1" applyFill="1" applyBorder="1" applyAlignment="1" applyProtection="1">
      <alignment horizontal="center" vertical="center" wrapText="1"/>
    </xf>
    <xf numFmtId="0" fontId="31" fillId="2" borderId="27" xfId="0" applyFont="1" applyFill="1" applyBorder="1" applyAlignment="1" applyProtection="1">
      <alignment horizontal="center" vertical="center" wrapText="1"/>
    </xf>
    <xf numFmtId="0" fontId="31" fillId="2" borderId="37"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protection locked="0"/>
    </xf>
    <xf numFmtId="0" fontId="16" fillId="2" borderId="14" xfId="0" applyFont="1" applyFill="1" applyBorder="1" applyAlignment="1" applyProtection="1">
      <alignment horizontal="center" vertical="center" wrapText="1"/>
    </xf>
    <xf numFmtId="0" fontId="16" fillId="2" borderId="61" xfId="0" applyFont="1" applyFill="1" applyBorder="1" applyAlignment="1" applyProtection="1">
      <alignment horizontal="center" vertical="center" wrapText="1"/>
    </xf>
    <xf numFmtId="0" fontId="16" fillId="2" borderId="25" xfId="0" applyFont="1" applyFill="1" applyBorder="1" applyAlignment="1" applyProtection="1">
      <alignment horizontal="center" vertical="center" wrapText="1"/>
    </xf>
    <xf numFmtId="0" fontId="16" fillId="2" borderId="68" xfId="0" applyFont="1" applyFill="1" applyBorder="1" applyAlignment="1" applyProtection="1">
      <alignment horizontal="center" vertical="center" wrapText="1"/>
    </xf>
    <xf numFmtId="0" fontId="16" fillId="2" borderId="24"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0" fillId="0" borderId="0" xfId="0" applyBorder="1" applyAlignment="1">
      <alignment horizontal="left" vertical="center"/>
    </xf>
    <xf numFmtId="0" fontId="10" fillId="2" borderId="34" xfId="0" applyFont="1" applyFill="1" applyBorder="1" applyAlignment="1" applyProtection="1">
      <alignment horizontal="center" vertical="center"/>
      <protection locked="0"/>
    </xf>
    <xf numFmtId="0" fontId="7" fillId="2" borderId="34" xfId="0" applyFont="1" applyFill="1" applyBorder="1" applyAlignment="1" applyProtection="1">
      <alignment horizontal="left" vertical="center"/>
      <protection locked="0"/>
    </xf>
    <xf numFmtId="0" fontId="9" fillId="2" borderId="34"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17" fillId="3" borderId="13" xfId="0" applyFont="1" applyFill="1" applyBorder="1" applyAlignment="1" applyProtection="1">
      <alignment horizontal="right" vertical="center" wrapText="1"/>
      <protection locked="0"/>
    </xf>
    <xf numFmtId="0" fontId="20" fillId="2" borderId="0" xfId="0" applyFont="1" applyFill="1" applyAlignment="1" applyProtection="1">
      <alignment horizontal="right" vertical="center"/>
      <protection locked="0"/>
    </xf>
    <xf numFmtId="0" fontId="7" fillId="2" borderId="0" xfId="0" applyFont="1" applyFill="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7" fillId="2" borderId="13" xfId="0" applyFont="1" applyFill="1" applyBorder="1" applyAlignment="1" applyProtection="1">
      <alignment vertical="center" wrapText="1"/>
      <protection locked="0"/>
    </xf>
    <xf numFmtId="0" fontId="7" fillId="2" borderId="14"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31" fillId="2" borderId="37" xfId="0" applyFont="1" applyFill="1" applyBorder="1" applyAlignment="1" applyProtection="1">
      <alignment horizontal="center" vertical="center" wrapText="1"/>
    </xf>
    <xf numFmtId="49" fontId="7" fillId="2" borderId="51" xfId="0" applyNumberFormat="1" applyFont="1" applyFill="1" applyBorder="1" applyAlignment="1" applyProtection="1">
      <alignment horizontal="center" vertical="center"/>
      <protection locked="0"/>
    </xf>
    <xf numFmtId="0" fontId="7" fillId="2" borderId="36"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36"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18" xfId="0" applyFont="1" applyFill="1" applyBorder="1" applyAlignment="1" applyProtection="1">
      <alignment vertical="center" wrapText="1"/>
      <protection locked="0"/>
    </xf>
    <xf numFmtId="0" fontId="7" fillId="2" borderId="19" xfId="0" applyFont="1" applyFill="1" applyBorder="1" applyAlignment="1" applyProtection="1">
      <alignment vertical="center" wrapText="1"/>
      <protection locked="0"/>
    </xf>
    <xf numFmtId="0" fontId="31" fillId="2" borderId="16" xfId="0" applyFont="1" applyFill="1" applyBorder="1" applyAlignment="1" applyProtection="1">
      <alignment horizontal="center" vertical="center" wrapText="1"/>
    </xf>
    <xf numFmtId="0" fontId="7" fillId="0" borderId="0" xfId="0" applyFont="1" applyAlignment="1" applyProtection="1">
      <alignment horizontal="left" vertical="center"/>
      <protection locked="0"/>
    </xf>
    <xf numFmtId="0" fontId="7" fillId="2" borderId="47" xfId="0" applyFont="1" applyFill="1" applyBorder="1" applyAlignment="1" applyProtection="1">
      <alignment vertical="center" wrapText="1"/>
      <protection locked="0"/>
    </xf>
    <xf numFmtId="0" fontId="7" fillId="2" borderId="48" xfId="0" applyFont="1" applyFill="1" applyBorder="1" applyAlignment="1" applyProtection="1">
      <alignment vertical="center" wrapText="1"/>
      <protection locked="0"/>
    </xf>
    <xf numFmtId="0" fontId="7" fillId="2" borderId="49" xfId="0" applyFont="1" applyFill="1" applyBorder="1" applyAlignment="1" applyProtection="1">
      <alignment vertical="center" wrapText="1"/>
      <protection locked="0"/>
    </xf>
    <xf numFmtId="0" fontId="7" fillId="2" borderId="17" xfId="0" applyFont="1" applyFill="1" applyBorder="1" applyAlignment="1" applyProtection="1">
      <alignment vertical="center"/>
      <protection locked="0"/>
    </xf>
    <xf numFmtId="0" fontId="7" fillId="2" borderId="18" xfId="0" applyFont="1" applyFill="1" applyBorder="1" applyAlignment="1" applyProtection="1">
      <alignment wrapText="1"/>
      <protection locked="0"/>
    </xf>
    <xf numFmtId="0" fontId="7" fillId="2" borderId="19" xfId="0" applyFont="1" applyFill="1" applyBorder="1" applyAlignment="1" applyProtection="1">
      <alignment wrapText="1"/>
      <protection locked="0"/>
    </xf>
    <xf numFmtId="0" fontId="7" fillId="2" borderId="36" xfId="0" applyFont="1" applyFill="1" applyBorder="1" applyAlignment="1" applyProtection="1">
      <alignment horizontal="center" vertical="center" wrapText="1"/>
      <protection locked="0"/>
    </xf>
    <xf numFmtId="0" fontId="16" fillId="3" borderId="16" xfId="0" applyFont="1" applyFill="1" applyBorder="1" applyAlignment="1" applyProtection="1">
      <alignment horizontal="center" vertical="center" wrapText="1"/>
      <protection locked="0"/>
    </xf>
    <xf numFmtId="0" fontId="7" fillId="2" borderId="17" xfId="0" applyFont="1" applyFill="1" applyBorder="1" applyAlignment="1" applyProtection="1">
      <alignment vertical="center" wrapText="1"/>
      <protection locked="0"/>
    </xf>
    <xf numFmtId="0" fontId="7" fillId="2" borderId="18"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9" fillId="0" borderId="0" xfId="0" applyFont="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16" fillId="2" borderId="36" xfId="0" applyFont="1" applyFill="1" applyBorder="1" applyAlignment="1" applyProtection="1">
      <alignment vertical="center" wrapText="1"/>
      <protection locked="0"/>
    </xf>
    <xf numFmtId="0" fontId="7" fillId="2" borderId="0" xfId="0" applyFont="1" applyFill="1" applyBorder="1" applyAlignment="1" applyProtection="1">
      <alignment horizontal="center" vertical="center" wrapText="1"/>
      <protection locked="0"/>
    </xf>
    <xf numFmtId="0" fontId="7" fillId="2" borderId="0" xfId="0" applyFont="1" applyFill="1" applyAlignment="1" applyProtection="1">
      <alignment vertical="top" wrapText="1"/>
      <protection locked="0"/>
    </xf>
    <xf numFmtId="0" fontId="22" fillId="2" borderId="0" xfId="0" applyFont="1" applyFill="1" applyAlignment="1" applyProtection="1">
      <alignment vertical="top" wrapText="1"/>
      <protection locked="0"/>
    </xf>
    <xf numFmtId="0" fontId="7" fillId="2" borderId="49" xfId="0" applyFont="1" applyFill="1" applyBorder="1" applyAlignment="1" applyProtection="1">
      <alignment vertical="center"/>
      <protection locked="0"/>
    </xf>
    <xf numFmtId="0" fontId="10" fillId="2" borderId="0" xfId="0" applyFont="1" applyFill="1" applyAlignment="1" applyProtection="1">
      <alignment horizontal="center" vertical="center"/>
      <protection locked="0"/>
    </xf>
    <xf numFmtId="0" fontId="7" fillId="0" borderId="0" xfId="0" applyFont="1" applyAlignment="1" applyProtection="1">
      <alignment horizontal="center" vertical="center"/>
      <protection locked="0"/>
    </xf>
    <xf numFmtId="0" fontId="10" fillId="2" borderId="0" xfId="0" applyFont="1" applyFill="1" applyAlignment="1" applyProtection="1">
      <alignment horizontal="left" vertical="center"/>
      <protection locked="0"/>
    </xf>
    <xf numFmtId="0" fontId="7" fillId="2" borderId="36" xfId="0" applyFont="1" applyFill="1" applyBorder="1" applyAlignment="1" applyProtection="1">
      <alignment vertical="center" wrapText="1"/>
      <protection locked="0"/>
    </xf>
    <xf numFmtId="0" fontId="7" fillId="2" borderId="0" xfId="0" applyFont="1" applyFill="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16" fillId="2" borderId="47"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16" fillId="2" borderId="36" xfId="0" applyFont="1" applyFill="1" applyBorder="1" applyAlignment="1" applyProtection="1">
      <alignment vertical="center" wrapText="1"/>
      <protection locked="0"/>
    </xf>
    <xf numFmtId="0" fontId="7" fillId="2" borderId="48" xfId="0" applyFont="1" applyFill="1" applyBorder="1" applyAlignment="1" applyProtection="1">
      <alignment horizontal="left" vertical="top"/>
      <protection locked="0"/>
    </xf>
    <xf numFmtId="0" fontId="7" fillId="2" borderId="36"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7" fillId="2" borderId="13" xfId="0" applyFont="1" applyFill="1" applyBorder="1" applyAlignment="1" applyProtection="1">
      <alignment horizontal="left" vertical="top" shrinkToFit="1"/>
      <protection locked="0"/>
    </xf>
    <xf numFmtId="0" fontId="7" fillId="2" borderId="14" xfId="0" applyFont="1" applyFill="1" applyBorder="1" applyAlignment="1" applyProtection="1">
      <alignment horizontal="left" vertical="top" shrinkToFit="1"/>
      <protection locked="0"/>
    </xf>
    <xf numFmtId="0" fontId="7" fillId="2" borderId="15" xfId="0" applyFont="1" applyFill="1" applyBorder="1" applyAlignment="1" applyProtection="1">
      <alignment horizontal="left" vertical="top" shrinkToFit="1"/>
      <protection locked="0"/>
    </xf>
    <xf numFmtId="0" fontId="35" fillId="2" borderId="13" xfId="0" applyFont="1" applyFill="1" applyBorder="1" applyAlignment="1" applyProtection="1">
      <alignment horizontal="center" vertical="center" wrapText="1"/>
      <protection locked="0"/>
    </xf>
    <xf numFmtId="0" fontId="35" fillId="2" borderId="14" xfId="0" applyFont="1" applyFill="1" applyBorder="1" applyAlignment="1" applyProtection="1">
      <alignment horizontal="center" vertical="center" wrapText="1"/>
      <protection locked="0"/>
    </xf>
    <xf numFmtId="0" fontId="35" fillId="2" borderId="61" xfId="0" applyFont="1" applyFill="1" applyBorder="1" applyAlignment="1" applyProtection="1">
      <alignment horizontal="center" vertical="center" wrapText="1"/>
      <protection locked="0"/>
    </xf>
    <xf numFmtId="0" fontId="7" fillId="2" borderId="13" xfId="0" applyFont="1" applyFill="1" applyBorder="1" applyAlignment="1" applyProtection="1">
      <alignment vertical="center" wrapText="1"/>
      <protection locked="0"/>
    </xf>
    <xf numFmtId="0" fontId="7" fillId="2" borderId="14"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7" fillId="2" borderId="19"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31" fillId="2" borderId="37" xfId="0" applyFont="1" applyFill="1" applyBorder="1" applyAlignment="1" applyProtection="1">
      <alignment horizontal="center" vertical="center" wrapText="1"/>
    </xf>
    <xf numFmtId="0" fontId="7" fillId="2" borderId="36"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center" vertical="center" wrapText="1"/>
      <protection locked="0"/>
    </xf>
    <xf numFmtId="0" fontId="16" fillId="2" borderId="48"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left" vertical="center"/>
      <protection locked="0"/>
    </xf>
    <xf numFmtId="0" fontId="31" fillId="2" borderId="54" xfId="0" applyFont="1" applyFill="1" applyBorder="1" applyAlignment="1" applyProtection="1">
      <alignment horizontal="center" vertical="center" wrapText="1"/>
    </xf>
    <xf numFmtId="49" fontId="7" fillId="2" borderId="51" xfId="0" applyNumberFormat="1" applyFont="1" applyFill="1" applyBorder="1" applyAlignment="1" applyProtection="1">
      <alignment horizontal="center" vertical="center"/>
      <protection locked="0"/>
    </xf>
    <xf numFmtId="49" fontId="7" fillId="2" borderId="53" xfId="0" applyNumberFormat="1"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7" xfId="0" applyFont="1" applyFill="1" applyBorder="1" applyAlignment="1" applyProtection="1">
      <alignment vertical="center" wrapText="1"/>
      <protection locked="0"/>
    </xf>
    <xf numFmtId="0" fontId="7" fillId="2" borderId="18" xfId="0" applyFont="1" applyFill="1" applyBorder="1" applyAlignment="1" applyProtection="1">
      <alignment vertical="center" wrapText="1"/>
      <protection locked="0"/>
    </xf>
    <xf numFmtId="0" fontId="7" fillId="2" borderId="19" xfId="0" applyFont="1" applyFill="1" applyBorder="1" applyAlignment="1" applyProtection="1">
      <alignment vertical="center" wrapText="1"/>
      <protection locked="0"/>
    </xf>
    <xf numFmtId="0" fontId="7" fillId="2" borderId="47" xfId="0" applyFont="1" applyFill="1" applyBorder="1" applyAlignment="1" applyProtection="1">
      <alignment vertical="center" wrapText="1"/>
      <protection locked="0"/>
    </xf>
    <xf numFmtId="0" fontId="7" fillId="2" borderId="48" xfId="0" applyFont="1" applyFill="1" applyBorder="1" applyAlignment="1" applyProtection="1">
      <alignment vertical="center" wrapText="1"/>
      <protection locked="0"/>
    </xf>
    <xf numFmtId="0" fontId="7" fillId="2" borderId="49" xfId="0" applyFont="1" applyFill="1" applyBorder="1" applyAlignment="1" applyProtection="1">
      <alignment vertical="center" wrapText="1"/>
      <protection locked="0"/>
    </xf>
    <xf numFmtId="0" fontId="10" fillId="2" borderId="19" xfId="0" applyFont="1" applyFill="1" applyBorder="1" applyAlignment="1" applyProtection="1">
      <alignment vertical="center" wrapText="1"/>
      <protection locked="0"/>
    </xf>
    <xf numFmtId="0" fontId="16" fillId="3" borderId="16" xfId="0" applyFont="1" applyFill="1" applyBorder="1" applyAlignment="1" applyProtection="1">
      <alignment horizontal="center" vertical="center" wrapText="1"/>
      <protection locked="0"/>
    </xf>
    <xf numFmtId="0" fontId="10" fillId="2" borderId="0" xfId="0" applyFont="1" applyFill="1" applyAlignment="1" applyProtection="1">
      <alignment vertical="center"/>
      <protection locked="0"/>
    </xf>
    <xf numFmtId="0" fontId="7" fillId="2" borderId="17" xfId="0" applyFont="1" applyFill="1" applyBorder="1" applyAlignment="1" applyProtection="1">
      <alignment vertical="center"/>
      <protection locked="0"/>
    </xf>
    <xf numFmtId="0" fontId="7" fillId="2" borderId="18" xfId="0" applyFont="1" applyFill="1" applyBorder="1" applyAlignment="1" applyProtection="1">
      <alignment wrapText="1"/>
      <protection locked="0"/>
    </xf>
    <xf numFmtId="0" fontId="7" fillId="2" borderId="19" xfId="0" applyFont="1" applyFill="1" applyBorder="1" applyAlignment="1" applyProtection="1">
      <alignment wrapText="1"/>
      <protection locked="0"/>
    </xf>
    <xf numFmtId="0" fontId="7" fillId="0" borderId="0" xfId="0" applyFont="1" applyAlignment="1" applyProtection="1">
      <alignment horizontal="left" vertical="center"/>
      <protection locked="0"/>
    </xf>
    <xf numFmtId="0" fontId="31" fillId="2" borderId="37" xfId="0" applyFont="1" applyFill="1" applyBorder="1" applyAlignment="1" applyProtection="1">
      <alignment horizontal="center" vertical="center"/>
    </xf>
    <xf numFmtId="0" fontId="31" fillId="2" borderId="16" xfId="0" applyFont="1" applyFill="1" applyBorder="1" applyAlignment="1" applyProtection="1">
      <alignment horizontal="center" vertical="center" wrapText="1"/>
    </xf>
    <xf numFmtId="0" fontId="7" fillId="2" borderId="0" xfId="0" applyFont="1" applyFill="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7" fillId="2" borderId="24" xfId="0" applyFont="1" applyFill="1" applyBorder="1" applyAlignment="1" applyProtection="1">
      <alignment horizontal="left" vertical="top" shrinkToFit="1"/>
      <protection locked="0"/>
    </xf>
    <xf numFmtId="0" fontId="7" fillId="2" borderId="25" xfId="0" applyFont="1" applyFill="1" applyBorder="1" applyAlignment="1" applyProtection="1">
      <alignment horizontal="left" vertical="top" shrinkToFit="1"/>
      <protection locked="0"/>
    </xf>
    <xf numFmtId="0" fontId="7" fillId="2" borderId="26" xfId="0" applyFont="1" applyFill="1" applyBorder="1" applyAlignment="1" applyProtection="1">
      <alignment horizontal="left" vertical="top" shrinkToFit="1"/>
      <protection locked="0"/>
    </xf>
    <xf numFmtId="0" fontId="20" fillId="2" borderId="0" xfId="0" applyFont="1" applyFill="1" applyAlignment="1" applyProtection="1">
      <alignment horizontal="right" vertical="center"/>
      <protection locked="0"/>
    </xf>
    <xf numFmtId="0" fontId="7" fillId="0" borderId="0" xfId="0" applyFont="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7" fillId="2" borderId="49" xfId="0" applyFont="1" applyFill="1" applyBorder="1" applyAlignment="1" applyProtection="1">
      <alignment vertical="center"/>
      <protection locked="0"/>
    </xf>
    <xf numFmtId="0" fontId="7" fillId="2" borderId="0" xfId="0" applyFont="1" applyFill="1" applyAlignment="1" applyProtection="1">
      <alignment vertical="top" wrapText="1"/>
      <protection locked="0"/>
    </xf>
    <xf numFmtId="0" fontId="22" fillId="2" borderId="0" xfId="0" applyFont="1" applyFill="1" applyAlignment="1" applyProtection="1">
      <alignment vertical="top" wrapText="1"/>
      <protection locked="0"/>
    </xf>
    <xf numFmtId="0" fontId="7" fillId="2" borderId="36" xfId="0" applyFont="1" applyFill="1" applyBorder="1" applyAlignment="1" applyProtection="1">
      <alignment vertical="center" wrapText="1"/>
      <protection locked="0"/>
    </xf>
    <xf numFmtId="0" fontId="7" fillId="2" borderId="0" xfId="0" applyFont="1" applyFill="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10" fillId="2" borderId="0" xfId="0" applyFont="1" applyFill="1" applyAlignment="1" applyProtection="1">
      <alignment horizontal="left" vertical="center"/>
      <protection locked="0"/>
    </xf>
    <xf numFmtId="0" fontId="11" fillId="2" borderId="14" xfId="0" applyFont="1" applyFill="1" applyBorder="1" applyAlignment="1" applyProtection="1">
      <alignment horizontal="left" vertical="top" shrinkToFit="1"/>
      <protection locked="0"/>
    </xf>
    <xf numFmtId="0" fontId="7" fillId="2" borderId="13" xfId="0" applyFont="1" applyFill="1" applyBorder="1" applyAlignment="1" applyProtection="1">
      <alignment vertical="center" wrapText="1"/>
      <protection locked="0"/>
    </xf>
    <xf numFmtId="0" fontId="7" fillId="2" borderId="48" xfId="0" applyFont="1" applyFill="1" applyBorder="1" applyAlignment="1" applyProtection="1">
      <alignment horizontal="left" vertical="top"/>
      <protection locked="0"/>
    </xf>
    <xf numFmtId="0" fontId="7" fillId="2" borderId="14"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31" fillId="2" borderId="54" xfId="0" applyFont="1" applyFill="1" applyBorder="1" applyAlignment="1" applyProtection="1">
      <alignment horizontal="center" vertical="center" wrapText="1"/>
    </xf>
    <xf numFmtId="49" fontId="7" fillId="2" borderId="51" xfId="0" applyNumberFormat="1" applyFont="1" applyFill="1" applyBorder="1" applyAlignment="1" applyProtection="1">
      <alignment horizontal="center" vertical="center"/>
      <protection locked="0"/>
    </xf>
    <xf numFmtId="49" fontId="7" fillId="2" borderId="53" xfId="0" applyNumberFormat="1" applyFont="1" applyFill="1" applyBorder="1" applyAlignment="1" applyProtection="1">
      <alignment horizontal="center" vertical="center"/>
      <protection locked="0"/>
    </xf>
    <xf numFmtId="0" fontId="7" fillId="2" borderId="18"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0" fontId="7" fillId="2" borderId="36"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left" vertical="center"/>
      <protection locked="0"/>
    </xf>
    <xf numFmtId="0" fontId="7" fillId="2" borderId="19"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31" fillId="2" borderId="37" xfId="0" applyFont="1" applyFill="1" applyBorder="1" applyAlignment="1" applyProtection="1">
      <alignment horizontal="center" vertical="center"/>
    </xf>
    <xf numFmtId="0" fontId="7" fillId="2" borderId="18" xfId="0" applyFont="1" applyFill="1" applyBorder="1" applyAlignment="1" applyProtection="1">
      <alignment vertical="center" wrapText="1"/>
      <protection locked="0"/>
    </xf>
    <xf numFmtId="0" fontId="7" fillId="2" borderId="19" xfId="0" applyFont="1" applyFill="1" applyBorder="1" applyAlignment="1" applyProtection="1">
      <alignment vertical="center" wrapText="1"/>
      <protection locked="0"/>
    </xf>
    <xf numFmtId="0" fontId="31" fillId="2" borderId="16" xfId="0" applyFont="1" applyFill="1" applyBorder="1" applyAlignment="1" applyProtection="1">
      <alignment horizontal="center" vertical="center" wrapText="1"/>
    </xf>
    <xf numFmtId="0" fontId="7" fillId="2" borderId="47" xfId="0" applyFont="1" applyFill="1" applyBorder="1" applyAlignment="1" applyProtection="1">
      <alignment vertical="center" wrapText="1"/>
      <protection locked="0"/>
    </xf>
    <xf numFmtId="0" fontId="7" fillId="2" borderId="48" xfId="0" applyFont="1" applyFill="1" applyBorder="1" applyAlignment="1" applyProtection="1">
      <alignment vertical="center" wrapText="1"/>
      <protection locked="0"/>
    </xf>
    <xf numFmtId="0" fontId="7" fillId="2" borderId="49" xfId="0" applyFont="1" applyFill="1" applyBorder="1" applyAlignment="1" applyProtection="1">
      <alignment vertical="center" wrapText="1"/>
      <protection locked="0"/>
    </xf>
    <xf numFmtId="0" fontId="16" fillId="2" borderId="48" xfId="0" applyFont="1" applyFill="1" applyBorder="1" applyAlignment="1" applyProtection="1">
      <alignment horizontal="center" vertical="center" wrapText="1"/>
      <protection locked="0"/>
    </xf>
    <xf numFmtId="0" fontId="7" fillId="2" borderId="17" xfId="0" applyFont="1" applyFill="1" applyBorder="1" applyAlignment="1" applyProtection="1">
      <alignment vertical="center"/>
      <protection locked="0"/>
    </xf>
    <xf numFmtId="0" fontId="7" fillId="2" borderId="18" xfId="0" applyFont="1" applyFill="1" applyBorder="1" applyAlignment="1" applyProtection="1">
      <alignment wrapText="1"/>
      <protection locked="0"/>
    </xf>
    <xf numFmtId="0" fontId="7" fillId="2" borderId="19" xfId="0" applyFont="1" applyFill="1" applyBorder="1" applyAlignment="1" applyProtection="1">
      <alignment wrapText="1"/>
      <protection locked="0"/>
    </xf>
    <xf numFmtId="0" fontId="7" fillId="2" borderId="18"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0" fontId="16" fillId="3" borderId="16" xfId="0" applyFont="1" applyFill="1" applyBorder="1" applyAlignment="1" applyProtection="1">
      <alignment horizontal="center" vertical="center" wrapText="1"/>
      <protection locked="0"/>
    </xf>
    <xf numFmtId="0" fontId="7" fillId="2" borderId="17" xfId="0" applyFont="1" applyFill="1" applyBorder="1" applyAlignment="1" applyProtection="1">
      <alignment vertical="center" wrapText="1"/>
      <protection locked="0"/>
    </xf>
    <xf numFmtId="0" fontId="10" fillId="2" borderId="19" xfId="0" applyFont="1" applyFill="1" applyBorder="1" applyAlignment="1" applyProtection="1">
      <alignment vertical="center" wrapText="1"/>
      <protection locked="0"/>
    </xf>
    <xf numFmtId="0" fontId="7" fillId="2" borderId="49" xfId="0" applyFont="1" applyFill="1" applyBorder="1" applyAlignment="1" applyProtection="1">
      <alignment vertical="center"/>
      <protection locked="0"/>
    </xf>
    <xf numFmtId="0" fontId="7" fillId="2" borderId="36"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4" fillId="0" borderId="13" xfId="0" applyFont="1" applyBorder="1" applyAlignment="1" applyProtection="1">
      <alignment vertical="center"/>
      <protection locked="0"/>
    </xf>
    <xf numFmtId="0" fontId="9" fillId="0" borderId="0" xfId="0" applyFont="1" applyAlignment="1" applyProtection="1">
      <alignment horizontal="center" vertical="center"/>
      <protection locked="0"/>
    </xf>
    <xf numFmtId="0" fontId="31" fillId="2" borderId="54" xfId="0" applyFont="1" applyFill="1" applyBorder="1" applyAlignment="1" applyProtection="1">
      <alignment horizontal="center" vertical="center" wrapText="1"/>
    </xf>
    <xf numFmtId="0" fontId="31" fillId="2" borderId="16"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wrapText="1"/>
      <protection locked="0"/>
    </xf>
    <xf numFmtId="0" fontId="16" fillId="2" borderId="27" xfId="0" applyFont="1" applyFill="1" applyBorder="1" applyAlignment="1" applyProtection="1">
      <alignment horizontal="center" vertical="center" wrapText="1"/>
      <protection locked="0"/>
    </xf>
    <xf numFmtId="0" fontId="17" fillId="2" borderId="40" xfId="0" applyFont="1" applyFill="1" applyBorder="1" applyAlignment="1" applyProtection="1">
      <alignment horizontal="center" vertical="center" wrapText="1"/>
      <protection locked="0"/>
    </xf>
    <xf numFmtId="0" fontId="17" fillId="2" borderId="53" xfId="0" applyFont="1" applyFill="1" applyBorder="1" applyAlignment="1" applyProtection="1">
      <alignment horizontal="center" vertical="center" wrapText="1"/>
      <protection locked="0"/>
    </xf>
    <xf numFmtId="0" fontId="16" fillId="2" borderId="42" xfId="0" applyFont="1" applyFill="1" applyBorder="1" applyAlignment="1" applyProtection="1">
      <alignment horizontal="right" vertical="center"/>
      <protection locked="0"/>
    </xf>
    <xf numFmtId="0" fontId="7" fillId="2" borderId="0" xfId="0" applyFont="1" applyFill="1" applyBorder="1" applyAlignment="1" applyProtection="1">
      <alignment vertical="center" wrapText="1"/>
      <protection locked="0"/>
    </xf>
    <xf numFmtId="0" fontId="9" fillId="2" borderId="0" xfId="0" applyFont="1" applyFill="1" applyBorder="1" applyAlignment="1" applyProtection="1">
      <alignment horizontal="left" vertical="center"/>
      <protection locked="0"/>
    </xf>
    <xf numFmtId="0" fontId="16" fillId="2" borderId="0" xfId="0" applyFont="1" applyFill="1" applyBorder="1" applyAlignment="1" applyProtection="1">
      <alignment vertical="center" wrapText="1"/>
      <protection locked="0"/>
    </xf>
    <xf numFmtId="0" fontId="7" fillId="2" borderId="0" xfId="0" applyFont="1" applyFill="1" applyBorder="1" applyAlignment="1" applyProtection="1">
      <alignment horizontal="left" vertical="center" wrapText="1"/>
      <protection locked="0"/>
    </xf>
    <xf numFmtId="0" fontId="17" fillId="2" borderId="0" xfId="0" applyFont="1" applyFill="1" applyBorder="1" applyAlignment="1" applyProtection="1">
      <alignment vertical="center" wrapText="1"/>
      <protection locked="0"/>
    </xf>
    <xf numFmtId="0" fontId="7" fillId="2" borderId="0" xfId="0" applyFont="1" applyFill="1" applyBorder="1" applyAlignment="1" applyProtection="1">
      <alignment horizontal="right" vertical="center" wrapText="1"/>
      <protection locked="0"/>
    </xf>
    <xf numFmtId="0" fontId="7" fillId="2" borderId="0" xfId="0" applyFont="1" applyFill="1" applyBorder="1" applyAlignment="1" applyProtection="1">
      <alignment wrapText="1"/>
      <protection locked="0"/>
    </xf>
    <xf numFmtId="176" fontId="7" fillId="2" borderId="0" xfId="0" applyNumberFormat="1" applyFont="1" applyFill="1" applyBorder="1" applyAlignment="1" applyProtection="1">
      <alignment wrapText="1"/>
      <protection locked="0"/>
    </xf>
    <xf numFmtId="176" fontId="16" fillId="2" borderId="0" xfId="0" applyNumberFormat="1" applyFont="1" applyFill="1" applyBorder="1" applyAlignment="1" applyProtection="1">
      <alignment wrapText="1"/>
      <protection locked="0"/>
    </xf>
    <xf numFmtId="0" fontId="7" fillId="2" borderId="0" xfId="0" applyFont="1" applyFill="1" applyBorder="1" applyAlignment="1" applyProtection="1">
      <alignment vertical="top" wrapText="1"/>
      <protection locked="0"/>
    </xf>
    <xf numFmtId="176" fontId="7" fillId="2" borderId="0" xfId="0" applyNumberFormat="1" applyFont="1" applyFill="1" applyBorder="1" applyAlignment="1" applyProtection="1">
      <alignment vertical="top" wrapText="1"/>
      <protection locked="0"/>
    </xf>
    <xf numFmtId="0" fontId="9" fillId="0" borderId="0" xfId="0" applyFont="1" applyBorder="1" applyAlignment="1" applyProtection="1">
      <alignment horizontal="left" vertical="center"/>
      <protection locked="0"/>
    </xf>
    <xf numFmtId="0" fontId="10" fillId="2" borderId="0" xfId="0" applyFont="1" applyFill="1" applyBorder="1" applyAlignment="1" applyProtection="1">
      <alignment vertical="center"/>
      <protection locked="0"/>
    </xf>
    <xf numFmtId="0" fontId="17" fillId="2" borderId="0"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25" fillId="2" borderId="40" xfId="0" applyFont="1" applyFill="1" applyBorder="1" applyAlignment="1" applyProtection="1">
      <alignment horizontal="center" vertical="center" wrapText="1"/>
      <protection locked="0"/>
    </xf>
    <xf numFmtId="0" fontId="46" fillId="2" borderId="0" xfId="0" applyFont="1" applyFill="1" applyAlignment="1" applyProtection="1">
      <alignment horizontal="center" vertical="center"/>
    </xf>
    <xf numFmtId="0" fontId="43" fillId="2" borderId="6" xfId="0" applyFont="1" applyFill="1" applyBorder="1" applyAlignment="1" applyProtection="1">
      <alignment horizontal="center" vertical="center"/>
      <protection locked="0"/>
    </xf>
    <xf numFmtId="0" fontId="43" fillId="2" borderId="8" xfId="0" applyFont="1" applyFill="1" applyBorder="1" applyAlignment="1" applyProtection="1">
      <alignment horizontal="center" vertical="center"/>
      <protection locked="0"/>
    </xf>
    <xf numFmtId="0" fontId="19" fillId="0" borderId="54" xfId="0" applyFont="1" applyBorder="1" applyAlignment="1">
      <alignment horizontal="center" vertical="center"/>
    </xf>
    <xf numFmtId="0" fontId="7" fillId="2" borderId="0"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176" fontId="16" fillId="2" borderId="0" xfId="0" applyNumberFormat="1" applyFont="1" applyFill="1" applyBorder="1" applyAlignment="1" applyProtection="1">
      <alignment horizontal="right" vertical="center"/>
      <protection locked="0"/>
    </xf>
    <xf numFmtId="0" fontId="16" fillId="2" borderId="36" xfId="0" applyFont="1" applyFill="1" applyBorder="1" applyAlignment="1" applyProtection="1">
      <alignment vertical="center" wrapText="1"/>
      <protection locked="0"/>
    </xf>
    <xf numFmtId="0" fontId="19" fillId="0" borderId="0" xfId="0" applyFont="1" applyBorder="1" applyAlignment="1">
      <alignment vertical="center" wrapText="1"/>
    </xf>
    <xf numFmtId="0" fontId="7" fillId="2" borderId="51" xfId="0" applyFont="1" applyFill="1" applyBorder="1" applyAlignment="1" applyProtection="1">
      <alignment horizontal="center" vertical="center"/>
      <protection locked="0"/>
    </xf>
    <xf numFmtId="0" fontId="7" fillId="2" borderId="53"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top"/>
      <protection locked="0"/>
    </xf>
    <xf numFmtId="0" fontId="7" fillId="2" borderId="18" xfId="0" applyFont="1" applyFill="1" applyBorder="1" applyAlignment="1" applyProtection="1">
      <alignment horizontal="left" vertical="top"/>
      <protection locked="0"/>
    </xf>
    <xf numFmtId="0" fontId="7" fillId="2" borderId="19" xfId="0" applyFont="1" applyFill="1" applyBorder="1" applyAlignment="1" applyProtection="1">
      <alignment horizontal="left" vertical="top"/>
      <protection locked="0"/>
    </xf>
    <xf numFmtId="0" fontId="7" fillId="2" borderId="47" xfId="0" applyFont="1" applyFill="1" applyBorder="1" applyAlignment="1" applyProtection="1">
      <alignment horizontal="left" vertical="top"/>
      <protection locked="0"/>
    </xf>
    <xf numFmtId="0" fontId="7" fillId="2" borderId="48" xfId="0" applyFont="1" applyFill="1" applyBorder="1" applyAlignment="1" applyProtection="1">
      <alignment horizontal="left" vertical="top"/>
      <protection locked="0"/>
    </xf>
    <xf numFmtId="0" fontId="7" fillId="2" borderId="49" xfId="0" applyFont="1" applyFill="1" applyBorder="1" applyAlignment="1" applyProtection="1">
      <alignment horizontal="left" vertical="top"/>
      <protection locked="0"/>
    </xf>
    <xf numFmtId="0" fontId="16" fillId="0" borderId="17"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70"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2" borderId="32" xfId="0" applyFont="1" applyFill="1" applyBorder="1" applyAlignment="1" applyProtection="1">
      <alignment horizontal="right" vertical="center" wrapText="1"/>
      <protection locked="0"/>
    </xf>
    <xf numFmtId="0" fontId="21" fillId="2" borderId="35" xfId="0" applyFont="1" applyFill="1" applyBorder="1" applyAlignment="1" applyProtection="1">
      <alignment horizontal="right" vertical="center" wrapText="1"/>
      <protection locked="0"/>
    </xf>
    <xf numFmtId="0" fontId="20" fillId="2" borderId="38" xfId="0" applyFont="1" applyFill="1" applyBorder="1" applyAlignment="1" applyProtection="1">
      <alignment horizontal="right" vertical="center" wrapText="1"/>
      <protection locked="0"/>
    </xf>
    <xf numFmtId="0" fontId="16" fillId="2" borderId="3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0" fontId="21" fillId="2" borderId="34"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center" vertical="center" wrapText="1"/>
      <protection locked="0"/>
    </xf>
    <xf numFmtId="0" fontId="21" fillId="2" borderId="12" xfId="0" applyFont="1" applyFill="1" applyBorder="1" applyAlignment="1" applyProtection="1">
      <alignment horizontal="center" vertical="center" wrapText="1"/>
      <protection locked="0"/>
    </xf>
    <xf numFmtId="0" fontId="20" fillId="2" borderId="22" xfId="0" applyFont="1" applyFill="1" applyBorder="1" applyAlignment="1" applyProtection="1">
      <alignment horizontal="center" vertical="center" wrapText="1"/>
      <protection locked="0"/>
    </xf>
    <xf numFmtId="0" fontId="20" fillId="2" borderId="23" xfId="0" applyFont="1" applyFill="1" applyBorder="1" applyAlignment="1" applyProtection="1">
      <alignment horizontal="center" vertical="center" wrapText="1"/>
      <protection locked="0"/>
    </xf>
    <xf numFmtId="0" fontId="20" fillId="2" borderId="21"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16" fillId="2" borderId="71" xfId="0" applyFont="1" applyFill="1" applyBorder="1" applyAlignment="1" applyProtection="1">
      <alignment horizontal="center" vertical="center" wrapText="1"/>
      <protection locked="0"/>
    </xf>
    <xf numFmtId="0" fontId="16" fillId="2" borderId="36"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6" fillId="2" borderId="62"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center" vertical="center" wrapText="1"/>
      <protection locked="0"/>
    </xf>
    <xf numFmtId="0" fontId="16" fillId="2" borderId="63"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16" fillId="2" borderId="18" xfId="0" applyFont="1" applyFill="1" applyBorder="1" applyAlignment="1" applyProtection="1">
      <alignment horizontal="right" vertical="center" wrapText="1"/>
      <protection locked="0"/>
    </xf>
    <xf numFmtId="0" fontId="16" fillId="2" borderId="48" xfId="0" applyFont="1" applyFill="1" applyBorder="1" applyAlignment="1" applyProtection="1">
      <alignment horizontal="center" vertical="center" wrapText="1"/>
      <protection locked="0"/>
    </xf>
    <xf numFmtId="0" fontId="7" fillId="2" borderId="13" xfId="0" applyFont="1" applyFill="1" applyBorder="1" applyAlignment="1" applyProtection="1">
      <alignment vertical="center" wrapText="1"/>
      <protection locked="0"/>
    </xf>
    <xf numFmtId="0" fontId="7" fillId="2" borderId="14"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35" fillId="2" borderId="13" xfId="0" applyFont="1" applyFill="1" applyBorder="1" applyAlignment="1" applyProtection="1">
      <alignment horizontal="center" vertical="center" wrapText="1"/>
      <protection locked="0"/>
    </xf>
    <xf numFmtId="0" fontId="35" fillId="2" borderId="14" xfId="0" applyFont="1" applyFill="1" applyBorder="1" applyAlignment="1" applyProtection="1">
      <alignment horizontal="center" vertical="center" wrapText="1"/>
      <protection locked="0"/>
    </xf>
    <xf numFmtId="0" fontId="35" fillId="2" borderId="61"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left" vertical="top" wrapText="1"/>
      <protection locked="0"/>
    </xf>
    <xf numFmtId="0" fontId="7" fillId="2" borderId="18"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wrapText="1"/>
      <protection locked="0"/>
    </xf>
    <xf numFmtId="0" fontId="7" fillId="2" borderId="47" xfId="0" applyFont="1" applyFill="1" applyBorder="1" applyAlignment="1" applyProtection="1">
      <alignment horizontal="left" vertical="top" wrapText="1"/>
      <protection locked="0"/>
    </xf>
    <xf numFmtId="0" fontId="7" fillId="2" borderId="48" xfId="0" applyFont="1" applyFill="1" applyBorder="1" applyAlignment="1" applyProtection="1">
      <alignment horizontal="left" vertical="top" wrapText="1"/>
      <protection locked="0"/>
    </xf>
    <xf numFmtId="0" fontId="7" fillId="2" borderId="49" xfId="0" applyFont="1" applyFill="1" applyBorder="1" applyAlignment="1" applyProtection="1">
      <alignment horizontal="left" vertical="top" wrapText="1"/>
      <protection locked="0"/>
    </xf>
    <xf numFmtId="0" fontId="19" fillId="0" borderId="24"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43" fillId="2" borderId="24" xfId="0" applyFont="1" applyFill="1" applyBorder="1" applyAlignment="1" applyProtection="1">
      <alignment horizontal="center" vertical="center"/>
      <protection locked="0"/>
    </xf>
    <xf numFmtId="0" fontId="44" fillId="0" borderId="26" xfId="0" applyFont="1" applyBorder="1" applyAlignment="1">
      <alignment horizontal="center" vertical="center"/>
    </xf>
    <xf numFmtId="0" fontId="20" fillId="2" borderId="23" xfId="0" applyFont="1" applyFill="1" applyBorder="1" applyAlignment="1" applyProtection="1">
      <alignment horizontal="center" vertical="center"/>
      <protection locked="0"/>
    </xf>
    <xf numFmtId="0" fontId="0" fillId="0" borderId="23" xfId="0" applyBorder="1" applyAlignment="1">
      <alignment horizontal="center" vertical="center"/>
    </xf>
    <xf numFmtId="0" fontId="0" fillId="0" borderId="21" xfId="0"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6" fillId="2" borderId="48" xfId="0" applyFont="1" applyFill="1" applyBorder="1" applyAlignment="1" applyProtection="1">
      <alignment horizontal="right" vertical="center" wrapText="1"/>
      <protection locked="0"/>
    </xf>
    <xf numFmtId="49" fontId="7" fillId="2" borderId="51" xfId="0" applyNumberFormat="1" applyFont="1" applyFill="1" applyBorder="1" applyAlignment="1" applyProtection="1">
      <alignment horizontal="center" vertical="center" wrapText="1"/>
      <protection locked="0"/>
    </xf>
    <xf numFmtId="49" fontId="7" fillId="2" borderId="53" xfId="0" applyNumberFormat="1" applyFont="1" applyFill="1" applyBorder="1" applyAlignment="1" applyProtection="1">
      <alignment horizontal="center" vertical="center" wrapText="1"/>
      <protection locked="0"/>
    </xf>
    <xf numFmtId="0" fontId="31" fillId="2" borderId="37" xfId="0" applyFont="1" applyFill="1" applyBorder="1" applyAlignment="1" applyProtection="1">
      <alignment horizontal="center" vertical="center" wrapText="1"/>
    </xf>
    <xf numFmtId="0" fontId="31" fillId="2" borderId="52" xfId="0" applyFont="1" applyFill="1" applyBorder="1" applyAlignment="1" applyProtection="1">
      <alignment horizontal="center" vertical="center" wrapText="1"/>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protection locked="0"/>
    </xf>
    <xf numFmtId="0" fontId="12" fillId="2" borderId="18" xfId="0" applyFont="1" applyFill="1" applyBorder="1" applyAlignment="1" applyProtection="1">
      <alignment horizontal="left" vertical="center"/>
      <protection locked="0"/>
    </xf>
    <xf numFmtId="176" fontId="23" fillId="2" borderId="14" xfId="0" applyNumberFormat="1" applyFont="1" applyFill="1" applyBorder="1" applyAlignment="1" applyProtection="1">
      <alignment horizontal="right" vertical="center" wrapText="1"/>
    </xf>
    <xf numFmtId="0" fontId="16" fillId="2" borderId="13" xfId="0" applyFont="1" applyFill="1" applyBorder="1" applyAlignment="1" applyProtection="1">
      <alignment horizontal="right" vertical="center" wrapText="1"/>
      <protection locked="0"/>
    </xf>
    <xf numFmtId="0" fontId="16" fillId="2" borderId="14" xfId="0" applyFont="1" applyFill="1" applyBorder="1" applyAlignment="1" applyProtection="1">
      <alignment horizontal="right" vertical="center" wrapText="1"/>
      <protection locked="0"/>
    </xf>
    <xf numFmtId="0" fontId="7" fillId="2" borderId="14"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top" shrinkToFit="1"/>
      <protection locked="0"/>
    </xf>
    <xf numFmtId="0" fontId="7" fillId="2" borderId="14" xfId="0" applyFont="1" applyFill="1" applyBorder="1" applyAlignment="1" applyProtection="1">
      <alignment horizontal="left" vertical="top" shrinkToFit="1"/>
      <protection locked="0"/>
    </xf>
    <xf numFmtId="0" fontId="7" fillId="2" borderId="15" xfId="0" applyFont="1" applyFill="1" applyBorder="1" applyAlignment="1" applyProtection="1">
      <alignment horizontal="left" vertical="top" shrinkToFit="1"/>
      <protection locked="0"/>
    </xf>
    <xf numFmtId="0" fontId="16" fillId="2" borderId="13"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9" fillId="5" borderId="80" xfId="0" applyFont="1" applyFill="1" applyBorder="1" applyAlignment="1" applyProtection="1">
      <alignment horizontal="left" vertical="center"/>
      <protection locked="0"/>
    </xf>
    <xf numFmtId="0" fontId="0" fillId="0" borderId="81" xfId="0" applyBorder="1" applyAlignment="1">
      <alignment horizontal="left" vertical="center"/>
    </xf>
    <xf numFmtId="0" fontId="0" fillId="0" borderId="82" xfId="0" applyBorder="1" applyAlignment="1">
      <alignment horizontal="left" vertical="center"/>
    </xf>
    <xf numFmtId="0" fontId="10" fillId="2" borderId="14" xfId="0" applyFont="1" applyFill="1" applyBorder="1" applyAlignment="1" applyProtection="1">
      <alignment vertical="center" wrapText="1"/>
      <protection locked="0"/>
    </xf>
    <xf numFmtId="0" fontId="10" fillId="2" borderId="15" xfId="0" applyFont="1" applyFill="1" applyBorder="1" applyAlignment="1" applyProtection="1">
      <alignment vertical="center" wrapText="1"/>
      <protection locked="0"/>
    </xf>
    <xf numFmtId="0" fontId="10" fillId="2" borderId="14" xfId="0" applyFont="1" applyFill="1" applyBorder="1" applyAlignment="1" applyProtection="1">
      <alignment vertical="center"/>
      <protection locked="0"/>
    </xf>
    <xf numFmtId="0" fontId="10" fillId="2" borderId="15" xfId="0" applyFont="1" applyFill="1" applyBorder="1" applyAlignment="1" applyProtection="1">
      <alignment vertical="center"/>
      <protection locked="0"/>
    </xf>
    <xf numFmtId="0" fontId="7" fillId="2" borderId="19"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center"/>
      <protection locked="0"/>
    </xf>
    <xf numFmtId="0" fontId="16" fillId="2" borderId="37" xfId="0" applyFont="1" applyFill="1" applyBorder="1" applyAlignment="1" applyProtection="1">
      <alignment horizontal="center" vertical="center" wrapText="1"/>
      <protection locked="0"/>
    </xf>
    <xf numFmtId="0" fontId="20" fillId="2" borderId="39"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21" fillId="2" borderId="22" xfId="0" applyFont="1" applyFill="1" applyBorder="1" applyAlignment="1" applyProtection="1">
      <alignment horizontal="center" vertical="center" wrapText="1"/>
      <protection locked="0"/>
    </xf>
    <xf numFmtId="0" fontId="9" fillId="5" borderId="81" xfId="0" applyFont="1" applyFill="1" applyBorder="1" applyAlignment="1" applyProtection="1">
      <alignment horizontal="left" vertical="center"/>
      <protection locked="0"/>
    </xf>
    <xf numFmtId="0" fontId="9" fillId="5" borderId="82" xfId="0" applyFont="1" applyFill="1" applyBorder="1" applyAlignment="1" applyProtection="1">
      <alignment horizontal="left" vertical="center"/>
      <protection locked="0"/>
    </xf>
    <xf numFmtId="0" fontId="18" fillId="5" borderId="80" xfId="0" applyFont="1" applyFill="1" applyBorder="1" applyAlignment="1" applyProtection="1">
      <alignment horizontal="left" vertical="top" wrapText="1"/>
      <protection locked="0"/>
    </xf>
    <xf numFmtId="0" fontId="34" fillId="0" borderId="81" xfId="0" applyFont="1" applyBorder="1" applyAlignment="1" applyProtection="1">
      <alignment horizontal="left" vertical="top"/>
      <protection locked="0"/>
    </xf>
    <xf numFmtId="0" fontId="34" fillId="0" borderId="82" xfId="0" applyFont="1" applyBorder="1" applyAlignment="1" applyProtection="1">
      <alignment horizontal="left" vertical="top"/>
      <protection locked="0"/>
    </xf>
    <xf numFmtId="0" fontId="20" fillId="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9" fillId="0" borderId="0" xfId="0" applyFont="1" applyAlignment="1">
      <alignment horizontal="center" vertical="center"/>
    </xf>
    <xf numFmtId="0" fontId="17" fillId="2" borderId="1" xfId="0" applyFont="1" applyFill="1" applyBorder="1" applyAlignment="1" applyProtection="1">
      <alignment horizontal="center" vertical="center" wrapText="1"/>
      <protection locked="0"/>
    </xf>
    <xf numFmtId="0" fontId="42" fillId="2" borderId="2"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8" xfId="0"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left"/>
      <protection locked="0"/>
    </xf>
    <xf numFmtId="0" fontId="7" fillId="2" borderId="14" xfId="0" applyFont="1" applyFill="1" applyBorder="1" applyAlignment="1" applyProtection="1">
      <alignment horizontal="left"/>
      <protection locked="0"/>
    </xf>
    <xf numFmtId="0" fontId="7" fillId="2" borderId="15" xfId="0" applyFont="1" applyFill="1" applyBorder="1" applyAlignment="1" applyProtection="1">
      <alignment horizontal="left"/>
      <protection locked="0"/>
    </xf>
    <xf numFmtId="0" fontId="16" fillId="2" borderId="13" xfId="0" applyFont="1" applyFill="1" applyBorder="1" applyAlignment="1" applyProtection="1">
      <alignment horizontal="left"/>
      <protection locked="0"/>
    </xf>
    <xf numFmtId="0" fontId="16" fillId="2" borderId="14" xfId="0" applyFont="1" applyFill="1" applyBorder="1" applyAlignment="1" applyProtection="1">
      <alignment horizontal="left"/>
      <protection locked="0"/>
    </xf>
    <xf numFmtId="0" fontId="16" fillId="2" borderId="15" xfId="0" applyFont="1" applyFill="1" applyBorder="1" applyAlignment="1" applyProtection="1">
      <alignment horizontal="left"/>
      <protection locked="0"/>
    </xf>
    <xf numFmtId="176" fontId="16" fillId="2" borderId="14" xfId="0" applyNumberFormat="1" applyFont="1" applyFill="1" applyBorder="1" applyAlignment="1" applyProtection="1">
      <alignment horizontal="center" vertical="center" wrapText="1"/>
    </xf>
    <xf numFmtId="0" fontId="31" fillId="2" borderId="54" xfId="0" applyFont="1" applyFill="1" applyBorder="1" applyAlignment="1" applyProtection="1">
      <alignment horizontal="center" vertical="center" wrapText="1"/>
    </xf>
    <xf numFmtId="0" fontId="7" fillId="2" borderId="47" xfId="0" applyFont="1" applyFill="1" applyBorder="1" applyAlignment="1" applyProtection="1">
      <alignment horizontal="left" vertical="center"/>
      <protection locked="0"/>
    </xf>
    <xf numFmtId="0" fontId="7" fillId="2" borderId="48" xfId="0" applyFont="1" applyFill="1" applyBorder="1" applyAlignment="1" applyProtection="1">
      <alignment horizontal="left" vertical="center"/>
      <protection locked="0"/>
    </xf>
    <xf numFmtId="0" fontId="16" fillId="2" borderId="18" xfId="0" applyFont="1" applyFill="1" applyBorder="1" applyAlignment="1" applyProtection="1">
      <alignment horizontal="center" vertical="center" wrapText="1"/>
      <protection locked="0"/>
    </xf>
    <xf numFmtId="176" fontId="16" fillId="2" borderId="18" xfId="0" applyNumberFormat="1" applyFont="1" applyFill="1" applyBorder="1" applyAlignment="1" applyProtection="1">
      <alignment horizontal="right" vertical="center" wrapText="1"/>
    </xf>
    <xf numFmtId="176" fontId="16" fillId="2" borderId="48" xfId="0" applyNumberFormat="1" applyFont="1" applyFill="1" applyBorder="1" applyAlignment="1" applyProtection="1">
      <alignment horizontal="right" vertical="center" wrapText="1"/>
    </xf>
    <xf numFmtId="0" fontId="7" fillId="2" borderId="48" xfId="0" applyFont="1" applyFill="1" applyBorder="1" applyAlignment="1" applyProtection="1">
      <alignment horizontal="right" vertical="center" wrapText="1"/>
      <protection locked="0"/>
    </xf>
    <xf numFmtId="0" fontId="7" fillId="2" borderId="36"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right" vertical="center" wrapText="1"/>
      <protection locked="0"/>
    </xf>
    <xf numFmtId="0" fontId="10" fillId="2" borderId="35"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left" vertical="center" wrapText="1"/>
      <protection locked="0"/>
    </xf>
    <xf numFmtId="0" fontId="10" fillId="2" borderId="52" xfId="0" applyFont="1" applyFill="1" applyBorder="1" applyAlignment="1" applyProtection="1">
      <alignment horizontal="left" vertical="center" wrapText="1"/>
      <protection locked="0"/>
    </xf>
    <xf numFmtId="0" fontId="10" fillId="2" borderId="54" xfId="0" applyFont="1" applyFill="1" applyBorder="1" applyAlignment="1" applyProtection="1">
      <alignment horizontal="left" vertical="center" wrapText="1"/>
      <protection locked="0"/>
    </xf>
    <xf numFmtId="0" fontId="10" fillId="2" borderId="0" xfId="0" applyFont="1" applyFill="1" applyBorder="1" applyAlignment="1" applyProtection="1">
      <alignment vertical="center" wrapText="1"/>
      <protection locked="0"/>
    </xf>
    <xf numFmtId="0" fontId="7" fillId="2" borderId="12" xfId="0" applyFont="1" applyFill="1" applyBorder="1" applyAlignment="1" applyProtection="1">
      <alignment horizontal="left" vertical="center" wrapText="1"/>
      <protection locked="0"/>
    </xf>
    <xf numFmtId="0" fontId="7" fillId="2" borderId="49"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left" vertical="center" shrinkToFit="1"/>
      <protection locked="0"/>
    </xf>
    <xf numFmtId="0" fontId="35" fillId="2" borderId="17" xfId="0" applyFont="1" applyFill="1" applyBorder="1" applyAlignment="1" applyProtection="1">
      <alignment horizontal="center" vertical="center" wrapText="1"/>
      <protection locked="0"/>
    </xf>
    <xf numFmtId="0" fontId="35" fillId="2" borderId="18" xfId="0" applyFont="1" applyFill="1" applyBorder="1" applyAlignment="1" applyProtection="1">
      <alignment horizontal="center" vertical="center" wrapText="1"/>
      <protection locked="0"/>
    </xf>
    <xf numFmtId="0" fontId="35" fillId="2" borderId="70" xfId="0" applyFont="1" applyFill="1" applyBorder="1" applyAlignment="1" applyProtection="1">
      <alignment horizontal="center" vertical="center" wrapText="1"/>
      <protection locked="0"/>
    </xf>
    <xf numFmtId="0" fontId="35" fillId="2" borderId="36" xfId="0" applyFont="1" applyFill="1" applyBorder="1" applyAlignment="1" applyProtection="1">
      <alignment horizontal="center" vertical="center" wrapText="1"/>
      <protection locked="0"/>
    </xf>
    <xf numFmtId="0" fontId="35" fillId="2" borderId="0" xfId="0" applyFont="1" applyFill="1" applyBorder="1" applyAlignment="1" applyProtection="1">
      <alignment horizontal="center" vertical="center" wrapText="1"/>
      <protection locked="0"/>
    </xf>
    <xf numFmtId="0" fontId="35" fillId="2" borderId="62" xfId="0" applyFont="1" applyFill="1" applyBorder="1" applyAlignment="1" applyProtection="1">
      <alignment horizontal="center" vertical="center" wrapText="1"/>
      <protection locked="0"/>
    </xf>
    <xf numFmtId="0" fontId="35" fillId="2" borderId="47" xfId="0" applyFont="1" applyFill="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protection locked="0"/>
    </xf>
    <xf numFmtId="0" fontId="35" fillId="2" borderId="50" xfId="0" applyFont="1" applyFill="1" applyBorder="1" applyAlignment="1" applyProtection="1">
      <alignment horizontal="center" vertical="center" wrapText="1"/>
      <protection locked="0"/>
    </xf>
    <xf numFmtId="49" fontId="7" fillId="2" borderId="51"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7" fillId="2" borderId="53" xfId="0" applyNumberFormat="1" applyFont="1" applyFill="1" applyBorder="1" applyAlignment="1" applyProtection="1">
      <alignment horizontal="center" vertical="center"/>
      <protection locked="0"/>
    </xf>
    <xf numFmtId="176" fontId="16" fillId="2" borderId="17" xfId="0" applyNumberFormat="1" applyFont="1" applyFill="1" applyBorder="1" applyAlignment="1" applyProtection="1">
      <alignment horizontal="right" vertical="center" wrapText="1"/>
      <protection locked="0"/>
    </xf>
    <xf numFmtId="176" fontId="16" fillId="2" borderId="18" xfId="0" applyNumberFormat="1" applyFont="1" applyFill="1" applyBorder="1" applyAlignment="1" applyProtection="1">
      <alignment horizontal="right" vertical="center" wrapText="1"/>
      <protection locked="0"/>
    </xf>
    <xf numFmtId="176" fontId="16" fillId="2" borderId="36" xfId="0" applyNumberFormat="1" applyFont="1" applyFill="1" applyBorder="1" applyAlignment="1" applyProtection="1">
      <alignment horizontal="right" vertical="center" wrapText="1"/>
      <protection locked="0"/>
    </xf>
    <xf numFmtId="176" fontId="16" fillId="2" borderId="0" xfId="0" applyNumberFormat="1" applyFont="1" applyFill="1" applyBorder="1" applyAlignment="1" applyProtection="1">
      <alignment horizontal="right" vertical="center" wrapText="1"/>
      <protection locked="0"/>
    </xf>
    <xf numFmtId="176" fontId="16" fillId="2" borderId="47" xfId="0" applyNumberFormat="1" applyFont="1" applyFill="1" applyBorder="1" applyAlignment="1" applyProtection="1">
      <alignment horizontal="right" vertical="center" wrapText="1"/>
      <protection locked="0"/>
    </xf>
    <xf numFmtId="176" fontId="16" fillId="2" borderId="48" xfId="0" applyNumberFormat="1" applyFont="1" applyFill="1" applyBorder="1" applyAlignment="1" applyProtection="1">
      <alignment horizontal="right" vertical="center" wrapText="1"/>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center"/>
      <protection locked="0"/>
    </xf>
    <xf numFmtId="0" fontId="10" fillId="2" borderId="18" xfId="0" applyFont="1" applyFill="1" applyBorder="1" applyAlignment="1" applyProtection="1">
      <alignment vertical="center"/>
      <protection locked="0"/>
    </xf>
    <xf numFmtId="0" fontId="10" fillId="2" borderId="19" xfId="0" applyFont="1" applyFill="1" applyBorder="1" applyAlignment="1" applyProtection="1">
      <alignment vertical="center"/>
      <protection locked="0"/>
    </xf>
    <xf numFmtId="176" fontId="16" fillId="0" borderId="17" xfId="0" applyNumberFormat="1" applyFont="1" applyFill="1" applyBorder="1" applyAlignment="1" applyProtection="1">
      <alignment horizontal="right" vertical="center" wrapText="1"/>
      <protection locked="0"/>
    </xf>
    <xf numFmtId="176" fontId="16" fillId="0" borderId="18" xfId="0" applyNumberFormat="1" applyFont="1" applyFill="1" applyBorder="1" applyAlignment="1" applyProtection="1">
      <alignment horizontal="right" vertical="center" wrapText="1"/>
      <protection locked="0"/>
    </xf>
    <xf numFmtId="176" fontId="16" fillId="0" borderId="36" xfId="0" applyNumberFormat="1" applyFont="1" applyFill="1" applyBorder="1" applyAlignment="1" applyProtection="1">
      <alignment horizontal="right" vertical="center" wrapText="1"/>
      <protection locked="0"/>
    </xf>
    <xf numFmtId="176" fontId="16" fillId="0" borderId="0" xfId="0" applyNumberFormat="1" applyFont="1" applyFill="1" applyBorder="1" applyAlignment="1" applyProtection="1">
      <alignment horizontal="right" vertical="center" wrapText="1"/>
      <protection locked="0"/>
    </xf>
    <xf numFmtId="176" fontId="16" fillId="0" borderId="47" xfId="0" applyNumberFormat="1" applyFont="1" applyFill="1" applyBorder="1" applyAlignment="1" applyProtection="1">
      <alignment horizontal="right" vertical="center" wrapText="1"/>
      <protection locked="0"/>
    </xf>
    <xf numFmtId="176" fontId="16" fillId="0" borderId="48" xfId="0" applyNumberFormat="1" applyFont="1" applyFill="1" applyBorder="1" applyAlignment="1" applyProtection="1">
      <alignment horizontal="right" vertical="center" wrapText="1"/>
      <protection locked="0"/>
    </xf>
    <xf numFmtId="0" fontId="7" fillId="2" borderId="12" xfId="0" applyFont="1" applyFill="1" applyBorder="1" applyAlignment="1" applyProtection="1">
      <alignment horizontal="left" vertical="center"/>
      <protection locked="0"/>
    </xf>
    <xf numFmtId="0" fontId="7" fillId="2" borderId="52" xfId="0" applyFont="1" applyFill="1" applyBorder="1" applyAlignment="1" applyProtection="1">
      <alignment horizontal="left" vertical="center" wrapText="1"/>
      <protection locked="0"/>
    </xf>
    <xf numFmtId="0" fontId="7" fillId="2" borderId="54" xfId="0" applyFont="1" applyFill="1" applyBorder="1" applyAlignment="1" applyProtection="1">
      <alignment horizontal="left" vertical="center" wrapText="1"/>
      <protection locked="0"/>
    </xf>
    <xf numFmtId="0" fontId="17" fillId="2" borderId="47" xfId="0" applyFont="1" applyFill="1" applyBorder="1" applyAlignment="1" applyProtection="1">
      <alignment vertical="center" wrapText="1"/>
      <protection locked="0"/>
    </xf>
    <xf numFmtId="0" fontId="17" fillId="2" borderId="48" xfId="0" applyFont="1" applyFill="1" applyBorder="1" applyAlignment="1" applyProtection="1">
      <alignment vertical="center" wrapText="1"/>
      <protection locked="0"/>
    </xf>
    <xf numFmtId="0" fontId="17" fillId="2" borderId="50" xfId="0" applyFont="1" applyFill="1" applyBorder="1" applyAlignment="1" applyProtection="1">
      <alignment vertical="center" wrapText="1"/>
      <protection locked="0"/>
    </xf>
    <xf numFmtId="0" fontId="16" fillId="4" borderId="73" xfId="0" applyFont="1" applyFill="1" applyBorder="1" applyAlignment="1" applyProtection="1">
      <alignment horizontal="center" vertical="center" wrapText="1"/>
      <protection locked="0"/>
    </xf>
    <xf numFmtId="0" fontId="16" fillId="4" borderId="74" xfId="0" applyFont="1" applyFill="1" applyBorder="1" applyAlignment="1" applyProtection="1">
      <alignment horizontal="center" vertical="center" wrapText="1"/>
      <protection locked="0"/>
    </xf>
    <xf numFmtId="0" fontId="16" fillId="4" borderId="75" xfId="0" applyFont="1" applyFill="1" applyBorder="1" applyAlignment="1" applyProtection="1">
      <alignment horizontal="center" vertical="center" wrapText="1"/>
      <protection locked="0"/>
    </xf>
    <xf numFmtId="0" fontId="16" fillId="4" borderId="76" xfId="0" applyFont="1" applyFill="1" applyBorder="1" applyAlignment="1" applyProtection="1">
      <alignment horizontal="center" vertical="center" wrapText="1"/>
      <protection locked="0"/>
    </xf>
    <xf numFmtId="0" fontId="16" fillId="4" borderId="77" xfId="0" applyFont="1" applyFill="1" applyBorder="1" applyAlignment="1" applyProtection="1">
      <alignment horizontal="center" vertical="center" wrapText="1"/>
      <protection locked="0"/>
    </xf>
    <xf numFmtId="0" fontId="16" fillId="4" borderId="78"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wrapText="1"/>
      <protection locked="0"/>
    </xf>
    <xf numFmtId="0" fontId="16" fillId="2" borderId="17" xfId="0" applyFont="1" applyFill="1" applyBorder="1" applyAlignment="1" applyProtection="1">
      <alignment horizontal="left" vertical="center" wrapText="1"/>
      <protection locked="0"/>
    </xf>
    <xf numFmtId="0" fontId="16" fillId="2" borderId="18"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left" vertical="center" wrapText="1"/>
      <protection locked="0"/>
    </xf>
    <xf numFmtId="0" fontId="16" fillId="2" borderId="24" xfId="0" applyFont="1" applyFill="1" applyBorder="1" applyAlignment="1" applyProtection="1">
      <alignment horizontal="center" vertical="center" wrapText="1"/>
      <protection locked="0"/>
    </xf>
    <xf numFmtId="0" fontId="16" fillId="2" borderId="25" xfId="0" applyFont="1" applyFill="1" applyBorder="1" applyAlignment="1" applyProtection="1">
      <alignment horizontal="center" vertical="center" wrapText="1"/>
      <protection locked="0"/>
    </xf>
    <xf numFmtId="0" fontId="16" fillId="2" borderId="26" xfId="0" applyFont="1" applyFill="1" applyBorder="1" applyAlignment="1" applyProtection="1">
      <alignment horizontal="center" vertical="center" wrapText="1"/>
      <protection locked="0"/>
    </xf>
    <xf numFmtId="0" fontId="17" fillId="2" borderId="6" xfId="0" applyFont="1" applyFill="1" applyBorder="1" applyAlignment="1" applyProtection="1">
      <alignment vertical="center" wrapText="1"/>
      <protection locked="0"/>
    </xf>
    <xf numFmtId="0" fontId="17" fillId="2" borderId="7" xfId="0" applyFont="1" applyFill="1" applyBorder="1" applyAlignment="1" applyProtection="1">
      <alignment vertical="center" wrapText="1"/>
      <protection locked="0"/>
    </xf>
    <xf numFmtId="0" fontId="17" fillId="2" borderId="41" xfId="0" applyFont="1" applyFill="1" applyBorder="1" applyAlignment="1" applyProtection="1">
      <alignment vertical="center" wrapText="1"/>
      <protection locked="0"/>
    </xf>
    <xf numFmtId="0" fontId="32" fillId="0" borderId="52" xfId="0" applyFont="1" applyBorder="1" applyAlignment="1" applyProtection="1">
      <alignment horizontal="center" vertical="center" wrapText="1"/>
    </xf>
    <xf numFmtId="0" fontId="32" fillId="0" borderId="54" xfId="0" applyFont="1" applyBorder="1" applyAlignment="1" applyProtection="1">
      <alignment horizontal="center" vertical="center" wrapText="1"/>
    </xf>
    <xf numFmtId="0" fontId="7" fillId="2" borderId="17" xfId="0" applyFont="1" applyFill="1" applyBorder="1" applyAlignment="1" applyProtection="1">
      <alignment vertical="center" wrapText="1"/>
      <protection locked="0"/>
    </xf>
    <xf numFmtId="0" fontId="7" fillId="2" borderId="18" xfId="0" applyFont="1" applyFill="1" applyBorder="1" applyAlignment="1" applyProtection="1">
      <alignment vertical="center" wrapText="1"/>
      <protection locked="0"/>
    </xf>
    <xf numFmtId="0" fontId="7" fillId="2" borderId="19" xfId="0" applyFont="1" applyFill="1" applyBorder="1" applyAlignment="1" applyProtection="1">
      <alignment vertical="center" wrapText="1"/>
      <protection locked="0"/>
    </xf>
    <xf numFmtId="0" fontId="7" fillId="2" borderId="44" xfId="0" applyFont="1" applyFill="1" applyBorder="1" applyAlignment="1" applyProtection="1">
      <alignment vertical="center" wrapText="1"/>
      <protection locked="0"/>
    </xf>
    <xf numFmtId="0" fontId="7" fillId="2" borderId="45" xfId="0" applyFont="1" applyFill="1" applyBorder="1" applyAlignment="1" applyProtection="1">
      <alignment vertical="center" wrapText="1"/>
      <protection locked="0"/>
    </xf>
    <xf numFmtId="0" fontId="7" fillId="2" borderId="46" xfId="0" applyFont="1" applyFill="1" applyBorder="1" applyAlignment="1" applyProtection="1">
      <alignment vertical="center" wrapText="1"/>
      <protection locked="0"/>
    </xf>
    <xf numFmtId="0" fontId="7" fillId="2" borderId="47" xfId="0" applyFont="1" applyFill="1" applyBorder="1" applyAlignment="1" applyProtection="1">
      <alignment vertical="center" wrapText="1"/>
      <protection locked="0"/>
    </xf>
    <xf numFmtId="0" fontId="7" fillId="2" borderId="48" xfId="0" applyFont="1" applyFill="1" applyBorder="1" applyAlignment="1" applyProtection="1">
      <alignment vertical="center" wrapText="1"/>
      <protection locked="0"/>
    </xf>
    <xf numFmtId="0" fontId="7" fillId="2" borderId="49" xfId="0" applyFont="1" applyFill="1" applyBorder="1" applyAlignment="1" applyProtection="1">
      <alignment vertical="center" wrapText="1"/>
      <protection locked="0"/>
    </xf>
    <xf numFmtId="0" fontId="7" fillId="2" borderId="28"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16" fillId="2" borderId="30" xfId="0" applyFont="1" applyFill="1" applyBorder="1" applyAlignment="1" applyProtection="1">
      <alignment horizontal="center" vertical="center"/>
      <protection locked="0"/>
    </xf>
    <xf numFmtId="0" fontId="16" fillId="2" borderId="69" xfId="0"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protection locked="0"/>
    </xf>
    <xf numFmtId="0" fontId="36" fillId="0" borderId="36" xfId="0" applyFont="1" applyBorder="1" applyAlignment="1" applyProtection="1">
      <alignment horizontal="center" vertical="center" wrapText="1"/>
      <protection locked="0"/>
    </xf>
    <xf numFmtId="0" fontId="36" fillId="0" borderId="0" xfId="0" applyFont="1" applyBorder="1" applyAlignment="1" applyProtection="1">
      <alignment horizontal="center" vertical="center" wrapText="1"/>
      <protection locked="0"/>
    </xf>
    <xf numFmtId="0" fontId="36" fillId="0" borderId="62" xfId="0" applyFont="1" applyBorder="1" applyAlignment="1" applyProtection="1">
      <alignment horizontal="center" vertical="center" wrapText="1"/>
      <protection locked="0"/>
    </xf>
    <xf numFmtId="0" fontId="36" fillId="0" borderId="47" xfId="0" applyFont="1" applyBorder="1" applyAlignment="1" applyProtection="1">
      <alignment horizontal="center" vertical="center" wrapText="1"/>
      <protection locked="0"/>
    </xf>
    <xf numFmtId="0" fontId="36" fillId="0" borderId="48" xfId="0" applyFont="1" applyBorder="1" applyAlignment="1" applyProtection="1">
      <alignment horizontal="center" vertical="center" wrapText="1"/>
      <protection locked="0"/>
    </xf>
    <xf numFmtId="0" fontId="36" fillId="0" borderId="50" xfId="0" applyFont="1" applyBorder="1" applyAlignment="1" applyProtection="1">
      <alignment horizontal="center" vertical="center" wrapText="1"/>
      <protection locked="0"/>
    </xf>
    <xf numFmtId="0" fontId="7" fillId="2" borderId="18"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15" fillId="2" borderId="0" xfId="0" applyFont="1" applyFill="1" applyBorder="1" applyAlignment="1" applyProtection="1">
      <alignment horizontal="center" vertical="center" wrapText="1"/>
      <protection locked="0"/>
    </xf>
    <xf numFmtId="49" fontId="7" fillId="2" borderId="35" xfId="0" applyNumberFormat="1" applyFont="1" applyFill="1" applyBorder="1" applyAlignment="1" applyProtection="1">
      <alignment horizontal="center" vertical="center" wrapText="1"/>
      <protection locked="0"/>
    </xf>
    <xf numFmtId="0" fontId="10" fillId="2" borderId="19" xfId="0" applyFont="1" applyFill="1" applyBorder="1" applyAlignment="1" applyProtection="1">
      <alignment vertical="center" wrapText="1"/>
      <protection locked="0"/>
    </xf>
    <xf numFmtId="0" fontId="10" fillId="2" borderId="35" xfId="0" applyFont="1" applyFill="1" applyBorder="1" applyAlignment="1" applyProtection="1">
      <alignment horizontal="center" vertical="center"/>
      <protection locked="0"/>
    </xf>
    <xf numFmtId="0" fontId="10" fillId="2" borderId="53" xfId="0" applyFont="1" applyFill="1" applyBorder="1" applyAlignment="1" applyProtection="1">
      <alignment horizontal="center" vertical="center"/>
      <protection locked="0"/>
    </xf>
    <xf numFmtId="0" fontId="7" fillId="2" borderId="13"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3" borderId="16"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180" fontId="16" fillId="0" borderId="0" xfId="0" applyNumberFormat="1" applyFont="1" applyFill="1" applyBorder="1" applyAlignment="1" applyProtection="1">
      <alignment horizontal="right" vertical="center" wrapText="1"/>
      <protection locked="0"/>
    </xf>
    <xf numFmtId="0" fontId="19" fillId="0" borderId="0" xfId="0" applyFont="1" applyFill="1" applyBorder="1" applyAlignment="1" applyProtection="1">
      <alignment horizontal="right" vertical="center" wrapText="1"/>
      <protection locked="0"/>
    </xf>
    <xf numFmtId="49" fontId="7" fillId="2" borderId="38" xfId="0" applyNumberFormat="1" applyFont="1" applyFill="1" applyBorder="1" applyAlignment="1" applyProtection="1">
      <alignment horizontal="center" vertical="center"/>
      <protection locked="0"/>
    </xf>
    <xf numFmtId="179" fontId="16" fillId="2" borderId="18" xfId="0" applyNumberFormat="1" applyFont="1" applyFill="1" applyBorder="1" applyAlignment="1" applyProtection="1">
      <alignment horizontal="right" vertical="center" wrapText="1"/>
      <protection locked="0"/>
    </xf>
    <xf numFmtId="179" fontId="16" fillId="2" borderId="23" xfId="0" applyNumberFormat="1" applyFont="1" applyFill="1" applyBorder="1" applyAlignment="1" applyProtection="1">
      <alignment horizontal="right" vertical="center" wrapText="1"/>
      <protection locked="0"/>
    </xf>
    <xf numFmtId="0" fontId="7" fillId="2" borderId="23"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left" vertical="center" wrapText="1"/>
      <protection locked="0"/>
    </xf>
    <xf numFmtId="0" fontId="31" fillId="2" borderId="39" xfId="0" applyFont="1" applyFill="1" applyBorder="1" applyAlignment="1" applyProtection="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63" xfId="0" applyBorder="1" applyAlignment="1">
      <alignment horizontal="center" vertical="center" wrapText="1"/>
    </xf>
    <xf numFmtId="0" fontId="7" fillId="2" borderId="22"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right" vertical="center" wrapText="1"/>
      <protection locked="0"/>
    </xf>
    <xf numFmtId="0" fontId="0" fillId="0" borderId="36" xfId="0" applyBorder="1" applyAlignment="1">
      <alignment horizontal="center" vertical="center" wrapText="1"/>
    </xf>
    <xf numFmtId="0" fontId="0" fillId="0" borderId="0" xfId="0" applyBorder="1" applyAlignment="1">
      <alignment horizontal="center" vertical="center" wrapText="1"/>
    </xf>
    <xf numFmtId="0" fontId="0" fillId="0" borderId="62" xfId="0" applyBorder="1" applyAlignment="1">
      <alignment horizontal="center" vertical="center" wrapText="1"/>
    </xf>
    <xf numFmtId="0" fontId="31" fillId="2" borderId="17" xfId="0" applyFont="1" applyFill="1" applyBorder="1" applyAlignment="1" applyProtection="1">
      <alignment horizontal="center" vertical="center" wrapText="1"/>
      <protection locked="0"/>
    </xf>
    <xf numFmtId="0" fontId="31" fillId="2" borderId="18" xfId="0" applyFont="1" applyFill="1" applyBorder="1" applyAlignment="1" applyProtection="1">
      <alignment horizontal="center" vertical="center" wrapText="1"/>
      <protection locked="0"/>
    </xf>
    <xf numFmtId="0" fontId="31" fillId="2" borderId="70" xfId="0" applyFont="1" applyFill="1" applyBorder="1" applyAlignment="1" applyProtection="1">
      <alignment horizontal="center" vertical="center" wrapText="1"/>
      <protection locked="0"/>
    </xf>
    <xf numFmtId="0" fontId="31" fillId="2" borderId="36"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2" borderId="62" xfId="0" applyFont="1" applyFill="1" applyBorder="1" applyAlignment="1" applyProtection="1">
      <alignment horizontal="center" vertical="center" wrapText="1"/>
      <protection locked="0"/>
    </xf>
    <xf numFmtId="0" fontId="31" fillId="2" borderId="47" xfId="0" applyFont="1" applyFill="1" applyBorder="1" applyAlignment="1" applyProtection="1">
      <alignment horizontal="center" vertical="center" wrapText="1"/>
      <protection locked="0"/>
    </xf>
    <xf numFmtId="0" fontId="31" fillId="2" borderId="48" xfId="0" applyFont="1" applyFill="1" applyBorder="1" applyAlignment="1" applyProtection="1">
      <alignment horizontal="center" vertical="center" wrapText="1"/>
      <protection locked="0"/>
    </xf>
    <xf numFmtId="0" fontId="31" fillId="2" borderId="50"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protection locked="0"/>
    </xf>
    <xf numFmtId="176" fontId="16" fillId="2" borderId="36" xfId="0" applyNumberFormat="1" applyFont="1" applyFill="1" applyBorder="1" applyAlignment="1" applyProtection="1">
      <alignment horizontal="right" vertical="center" wrapText="1"/>
    </xf>
    <xf numFmtId="176" fontId="16" fillId="2" borderId="0" xfId="0" applyNumberFormat="1" applyFont="1" applyFill="1" applyBorder="1" applyAlignment="1" applyProtection="1">
      <alignment horizontal="right" vertical="center" wrapText="1"/>
    </xf>
    <xf numFmtId="176" fontId="16" fillId="2" borderId="47" xfId="0" applyNumberFormat="1" applyFont="1" applyFill="1" applyBorder="1" applyAlignment="1" applyProtection="1">
      <alignment horizontal="right" vertical="center" wrapText="1"/>
    </xf>
    <xf numFmtId="0" fontId="10" fillId="2" borderId="0"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176" fontId="16" fillId="2" borderId="17" xfId="0" applyNumberFormat="1" applyFont="1" applyFill="1" applyBorder="1" applyAlignment="1" applyProtection="1">
      <alignment horizontal="right" vertical="center" wrapText="1"/>
    </xf>
    <xf numFmtId="0" fontId="7" fillId="2" borderId="18" xfId="0" applyFont="1" applyFill="1" applyBorder="1" applyAlignment="1" applyProtection="1">
      <alignment wrapText="1"/>
      <protection locked="0"/>
    </xf>
    <xf numFmtId="0" fontId="7" fillId="2" borderId="19" xfId="0" applyFont="1" applyFill="1" applyBorder="1" applyAlignment="1" applyProtection="1">
      <alignment wrapText="1"/>
      <protection locked="0"/>
    </xf>
    <xf numFmtId="0" fontId="10" fillId="2" borderId="18"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7" fillId="2" borderId="58"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wrapText="1"/>
      <protection locked="0"/>
    </xf>
    <xf numFmtId="0" fontId="7" fillId="2" borderId="25" xfId="0" applyFont="1" applyFill="1" applyBorder="1" applyAlignment="1" applyProtection="1">
      <alignment horizontal="left" vertical="center" wrapText="1"/>
      <protection locked="0"/>
    </xf>
    <xf numFmtId="0" fontId="7" fillId="2" borderId="66" xfId="0" applyFont="1" applyFill="1" applyBorder="1" applyAlignment="1" applyProtection="1">
      <alignment horizontal="left" vertical="center" wrapText="1"/>
      <protection locked="0"/>
    </xf>
    <xf numFmtId="0" fontId="35" fillId="2" borderId="72" xfId="0" applyFont="1" applyFill="1" applyBorder="1" applyAlignment="1" applyProtection="1">
      <alignment horizontal="center" vertical="center" wrapText="1"/>
      <protection locked="0"/>
    </xf>
    <xf numFmtId="0" fontId="35" fillId="2" borderId="25"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wrapText="1"/>
      <protection locked="0"/>
    </xf>
    <xf numFmtId="0" fontId="17" fillId="2" borderId="33" xfId="0" applyFont="1" applyFill="1" applyBorder="1" applyAlignment="1" applyProtection="1">
      <alignment vertical="center" wrapText="1"/>
      <protection locked="0"/>
    </xf>
    <xf numFmtId="0" fontId="17" fillId="2" borderId="34" xfId="0" applyFont="1" applyFill="1" applyBorder="1" applyAlignment="1" applyProtection="1">
      <alignment vertical="center" wrapText="1"/>
      <protection locked="0"/>
    </xf>
    <xf numFmtId="0" fontId="7" fillId="2" borderId="24" xfId="0" applyFont="1" applyFill="1" applyBorder="1" applyAlignment="1" applyProtection="1">
      <alignment vertical="center" wrapText="1"/>
      <protection locked="0"/>
    </xf>
    <xf numFmtId="0" fontId="7" fillId="2" borderId="25" xfId="0" applyFont="1" applyFill="1" applyBorder="1" applyAlignment="1" applyProtection="1">
      <alignment vertical="center" wrapText="1"/>
      <protection locked="0"/>
    </xf>
    <xf numFmtId="0" fontId="7" fillId="2" borderId="26" xfId="0" applyFont="1" applyFill="1" applyBorder="1" applyAlignment="1" applyProtection="1">
      <alignment vertical="center" wrapText="1"/>
      <protection locked="0"/>
    </xf>
    <xf numFmtId="0" fontId="35" fillId="2" borderId="24" xfId="0" applyFont="1" applyFill="1" applyBorder="1" applyAlignment="1" applyProtection="1">
      <alignment horizontal="center" vertical="center" wrapText="1"/>
      <protection locked="0"/>
    </xf>
    <xf numFmtId="0" fontId="7" fillId="0" borderId="17"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47" xfId="0" applyFont="1" applyBorder="1" applyAlignment="1" applyProtection="1">
      <alignment horizontal="left" vertical="center"/>
      <protection locked="0"/>
    </xf>
    <xf numFmtId="0" fontId="7" fillId="0" borderId="48" xfId="0" applyFont="1" applyBorder="1" applyAlignment="1" applyProtection="1">
      <alignment horizontal="left" vertical="center"/>
      <protection locked="0"/>
    </xf>
    <xf numFmtId="181" fontId="16" fillId="2" borderId="17" xfId="0" applyNumberFormat="1" applyFont="1" applyFill="1" applyBorder="1" applyAlignment="1" applyProtection="1">
      <alignment horizontal="right" vertical="center"/>
    </xf>
    <xf numFmtId="181" fontId="16" fillId="2" borderId="18" xfId="0" applyNumberFormat="1" applyFont="1" applyFill="1" applyBorder="1" applyAlignment="1" applyProtection="1">
      <alignment horizontal="right" vertical="center"/>
    </xf>
    <xf numFmtId="181" fontId="16" fillId="2" borderId="47" xfId="0" applyNumberFormat="1" applyFont="1" applyFill="1" applyBorder="1" applyAlignment="1" applyProtection="1">
      <alignment horizontal="right" vertical="center"/>
    </xf>
    <xf numFmtId="181" fontId="16" fillId="2" borderId="48" xfId="0" applyNumberFormat="1" applyFont="1" applyFill="1" applyBorder="1" applyAlignment="1" applyProtection="1">
      <alignment horizontal="right" vertical="center"/>
    </xf>
    <xf numFmtId="0" fontId="31" fillId="2" borderId="37" xfId="0" applyFont="1" applyFill="1" applyBorder="1" applyAlignment="1" applyProtection="1">
      <alignment horizontal="center" vertical="center"/>
    </xf>
    <xf numFmtId="0" fontId="31" fillId="2" borderId="52" xfId="0" applyFont="1" applyFill="1" applyBorder="1" applyAlignment="1" applyProtection="1">
      <alignment horizontal="center" vertical="center"/>
    </xf>
    <xf numFmtId="0" fontId="33" fillId="2" borderId="52" xfId="0" applyFont="1" applyFill="1" applyBorder="1" applyAlignment="1" applyProtection="1">
      <alignment horizontal="center" vertical="center"/>
    </xf>
    <xf numFmtId="0" fontId="33" fillId="2" borderId="54" xfId="0" applyFont="1" applyFill="1" applyBorder="1" applyAlignment="1" applyProtection="1">
      <alignment horizontal="center" vertical="center"/>
    </xf>
    <xf numFmtId="181" fontId="16" fillId="2" borderId="36" xfId="0" applyNumberFormat="1" applyFont="1" applyFill="1" applyBorder="1" applyAlignment="1" applyProtection="1">
      <alignment horizontal="right" vertical="center"/>
    </xf>
    <xf numFmtId="181" fontId="16" fillId="2" borderId="0" xfId="0" applyNumberFormat="1" applyFont="1" applyFill="1" applyBorder="1" applyAlignment="1" applyProtection="1">
      <alignment horizontal="right" vertical="center"/>
    </xf>
    <xf numFmtId="176" fontId="16" fillId="2" borderId="48" xfId="0" applyNumberFormat="1" applyFont="1" applyFill="1" applyBorder="1" applyAlignment="1" applyProtection="1">
      <alignment horizontal="right" vertical="center"/>
      <protection locked="0"/>
    </xf>
    <xf numFmtId="0" fontId="31" fillId="2" borderId="17" xfId="0" applyFont="1" applyFill="1" applyBorder="1" applyAlignment="1" applyProtection="1">
      <alignment horizontal="center" vertical="center"/>
      <protection locked="0"/>
    </xf>
    <xf numFmtId="0" fontId="31" fillId="2" borderId="18" xfId="0" applyFont="1" applyFill="1" applyBorder="1" applyAlignment="1" applyProtection="1">
      <alignment horizontal="center" vertical="center"/>
      <protection locked="0"/>
    </xf>
    <xf numFmtId="0" fontId="31" fillId="2" borderId="70" xfId="0" applyFont="1" applyFill="1" applyBorder="1" applyAlignment="1" applyProtection="1">
      <alignment horizontal="center" vertical="center"/>
      <protection locked="0"/>
    </xf>
    <xf numFmtId="0" fontId="31" fillId="2" borderId="36"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48"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7" fillId="2" borderId="13" xfId="0" applyFont="1" applyFill="1" applyBorder="1" applyAlignment="1" applyProtection="1">
      <alignment vertical="center"/>
      <protection locked="0"/>
    </xf>
    <xf numFmtId="0" fontId="31" fillId="2" borderId="16" xfId="0" applyFont="1" applyFill="1" applyBorder="1" applyAlignment="1" applyProtection="1">
      <alignment horizontal="center" vertical="center" wrapText="1"/>
    </xf>
    <xf numFmtId="0" fontId="19" fillId="0" borderId="7" xfId="0" applyFont="1" applyBorder="1" applyAlignment="1">
      <alignment vertical="center"/>
    </xf>
    <xf numFmtId="0" fontId="19" fillId="0" borderId="41" xfId="0" applyFont="1" applyBorder="1" applyAlignment="1">
      <alignment vertical="center"/>
    </xf>
    <xf numFmtId="0" fontId="7" fillId="2" borderId="0" xfId="0" applyFont="1" applyFill="1" applyAlignment="1" applyProtection="1">
      <alignment horizontal="left" vertical="center"/>
      <protection locked="0"/>
    </xf>
    <xf numFmtId="0" fontId="7" fillId="2" borderId="49"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top"/>
      <protection locked="0"/>
    </xf>
    <xf numFmtId="0" fontId="7" fillId="2" borderId="14" xfId="0" applyFont="1" applyFill="1" applyBorder="1" applyAlignment="1" applyProtection="1">
      <alignment horizontal="left" vertical="top" wrapText="1"/>
      <protection locked="0"/>
    </xf>
    <xf numFmtId="0" fontId="31" fillId="2" borderId="19" xfId="0" applyFont="1" applyFill="1" applyBorder="1" applyAlignment="1" applyProtection="1">
      <alignment horizontal="center" vertical="center"/>
    </xf>
    <xf numFmtId="0" fontId="7" fillId="2" borderId="26" xfId="0" applyFont="1" applyFill="1" applyBorder="1" applyAlignment="1" applyProtection="1">
      <alignment horizontal="left" vertical="center" wrapText="1"/>
      <protection locked="0"/>
    </xf>
    <xf numFmtId="0" fontId="31" fillId="2" borderId="0" xfId="0" applyFont="1" applyFill="1" applyAlignment="1" applyProtection="1">
      <alignment horizontal="center" vertical="center"/>
      <protection locked="0"/>
    </xf>
    <xf numFmtId="0" fontId="19" fillId="0" borderId="7" xfId="0" applyFont="1" applyBorder="1" applyAlignment="1">
      <alignment vertical="center" wrapText="1"/>
    </xf>
    <xf numFmtId="0" fontId="19" fillId="0" borderId="41" xfId="0" applyFont="1" applyBorder="1" applyAlignment="1">
      <alignment vertical="center" wrapText="1"/>
    </xf>
    <xf numFmtId="0" fontId="13" fillId="2" borderId="14" xfId="0" applyFont="1" applyFill="1" applyBorder="1" applyAlignment="1" applyProtection="1">
      <alignment vertical="center" wrapText="1"/>
      <protection locked="0"/>
    </xf>
    <xf numFmtId="0" fontId="13" fillId="2" borderId="15" xfId="0" applyFont="1" applyFill="1" applyBorder="1" applyAlignment="1" applyProtection="1">
      <alignment vertical="center" wrapText="1"/>
      <protection locked="0"/>
    </xf>
    <xf numFmtId="0" fontId="31" fillId="2" borderId="0" xfId="0" applyFont="1" applyFill="1" applyAlignment="1" applyProtection="1">
      <alignment horizontal="center" vertical="center" wrapText="1"/>
      <protection locked="0"/>
    </xf>
    <xf numFmtId="0" fontId="7" fillId="2" borderId="0" xfId="0" applyFont="1" applyFill="1" applyAlignment="1" applyProtection="1">
      <alignment horizontal="left" vertical="center" wrapText="1"/>
      <protection locked="0"/>
    </xf>
    <xf numFmtId="0" fontId="16" fillId="2" borderId="17" xfId="0" applyFont="1" applyFill="1" applyBorder="1" applyAlignment="1" applyProtection="1">
      <alignment horizontal="right" vertical="center" wrapText="1"/>
      <protection locked="0"/>
    </xf>
    <xf numFmtId="0" fontId="16" fillId="2" borderId="36" xfId="0" applyFont="1" applyFill="1" applyBorder="1" applyAlignment="1" applyProtection="1">
      <alignment horizontal="right" vertical="center" wrapText="1"/>
      <protection locked="0"/>
    </xf>
    <xf numFmtId="0" fontId="16" fillId="2" borderId="0" xfId="0" applyFont="1" applyFill="1" applyAlignment="1" applyProtection="1">
      <alignment horizontal="right" vertical="center" wrapText="1"/>
      <protection locked="0"/>
    </xf>
    <xf numFmtId="0" fontId="16" fillId="2" borderId="47" xfId="0" applyFont="1" applyFill="1" applyBorder="1" applyAlignment="1" applyProtection="1">
      <alignment horizontal="right" vertical="center" wrapText="1"/>
      <protection locked="0"/>
    </xf>
    <xf numFmtId="0" fontId="7" fillId="2" borderId="36"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17" fillId="2" borderId="6" xfId="0" applyFont="1" applyFill="1" applyBorder="1" applyAlignment="1" applyProtection="1">
      <alignment horizontal="left" vertical="center" wrapText="1"/>
      <protection locked="0"/>
    </xf>
    <xf numFmtId="0" fontId="17" fillId="2" borderId="7" xfId="0" applyFont="1" applyFill="1" applyBorder="1" applyAlignment="1" applyProtection="1">
      <alignment horizontal="left" vertical="center" wrapText="1"/>
      <protection locked="0"/>
    </xf>
    <xf numFmtId="0" fontId="10" fillId="2" borderId="51" xfId="0"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protection locked="0"/>
    </xf>
    <xf numFmtId="0" fontId="10" fillId="2" borderId="17" xfId="0" applyFont="1" applyFill="1" applyBorder="1" applyAlignment="1" applyProtection="1">
      <alignment horizontal="left" vertical="top"/>
      <protection locked="0"/>
    </xf>
    <xf numFmtId="0" fontId="10" fillId="2" borderId="18" xfId="0" applyFont="1" applyFill="1" applyBorder="1" applyAlignment="1" applyProtection="1">
      <alignment horizontal="left" vertical="top"/>
      <protection locked="0"/>
    </xf>
    <xf numFmtId="0" fontId="10" fillId="2" borderId="19" xfId="0" applyFont="1" applyFill="1" applyBorder="1" applyAlignment="1" applyProtection="1">
      <alignment horizontal="left" vertical="top"/>
      <protection locked="0"/>
    </xf>
    <xf numFmtId="0" fontId="10" fillId="2" borderId="22" xfId="0" applyFont="1" applyFill="1" applyBorder="1" applyAlignment="1" applyProtection="1">
      <alignment horizontal="left" vertical="top"/>
      <protection locked="0"/>
    </xf>
    <xf numFmtId="0" fontId="10" fillId="2" borderId="23" xfId="0" applyFont="1" applyFill="1" applyBorder="1" applyAlignment="1" applyProtection="1">
      <alignment horizontal="left" vertical="top"/>
      <protection locked="0"/>
    </xf>
    <xf numFmtId="0" fontId="10" fillId="2" borderId="21" xfId="0" applyFont="1" applyFill="1" applyBorder="1" applyAlignment="1" applyProtection="1">
      <alignment horizontal="left" vertical="top"/>
      <protection locked="0"/>
    </xf>
    <xf numFmtId="0" fontId="7" fillId="2" borderId="22" xfId="0" applyFont="1" applyFill="1" applyBorder="1" applyAlignment="1" applyProtection="1">
      <alignment horizontal="left" vertical="top"/>
      <protection locked="0"/>
    </xf>
    <xf numFmtId="0" fontId="7" fillId="2" borderId="23" xfId="0" applyFont="1" applyFill="1" applyBorder="1" applyAlignment="1" applyProtection="1">
      <alignment horizontal="left" vertical="top"/>
      <protection locked="0"/>
    </xf>
    <xf numFmtId="0" fontId="7" fillId="2" borderId="21" xfId="0" applyFont="1" applyFill="1" applyBorder="1" applyAlignment="1" applyProtection="1">
      <alignment horizontal="left" vertical="top"/>
      <protection locked="0"/>
    </xf>
    <xf numFmtId="0" fontId="7" fillId="2" borderId="0" xfId="0" applyFont="1" applyFill="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16" fillId="0" borderId="22"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63" xfId="0" applyFont="1" applyBorder="1" applyAlignment="1" applyProtection="1">
      <alignment horizontal="center" vertical="center"/>
      <protection locked="0"/>
    </xf>
    <xf numFmtId="0" fontId="10" fillId="2" borderId="0" xfId="0" applyFont="1" applyFill="1" applyAlignment="1" applyProtection="1">
      <alignment horizontal="left" vertical="top" wrapText="1"/>
      <protection locked="0"/>
    </xf>
    <xf numFmtId="0" fontId="20" fillId="2" borderId="7" xfId="0" applyFont="1" applyFill="1" applyBorder="1" applyAlignment="1" applyProtection="1">
      <alignment vertical="center" wrapText="1"/>
      <protection locked="0"/>
    </xf>
    <xf numFmtId="0" fontId="20" fillId="2" borderId="41" xfId="0" applyFont="1" applyFill="1" applyBorder="1" applyAlignment="1" applyProtection="1">
      <alignment vertical="center" wrapText="1"/>
      <protection locked="0"/>
    </xf>
    <xf numFmtId="0" fontId="7" fillId="2" borderId="24" xfId="0" applyFont="1" applyFill="1" applyBorder="1" applyAlignment="1" applyProtection="1">
      <alignment horizontal="left" vertical="top" shrinkToFit="1"/>
      <protection locked="0"/>
    </xf>
    <xf numFmtId="0" fontId="7" fillId="2" borderId="25" xfId="0" applyFont="1" applyFill="1" applyBorder="1" applyAlignment="1" applyProtection="1">
      <alignment horizontal="left" vertical="top" shrinkToFit="1"/>
      <protection locked="0"/>
    </xf>
    <xf numFmtId="0" fontId="7" fillId="2" borderId="26" xfId="0" applyFont="1" applyFill="1" applyBorder="1" applyAlignment="1" applyProtection="1">
      <alignment horizontal="left" vertical="top" shrinkToFit="1"/>
      <protection locked="0"/>
    </xf>
    <xf numFmtId="0" fontId="17" fillId="2" borderId="65" xfId="0" applyFont="1" applyFill="1" applyBorder="1" applyAlignment="1" applyProtection="1">
      <alignment horizontal="left" vertical="center" wrapText="1"/>
      <protection locked="0"/>
    </xf>
    <xf numFmtId="0" fontId="19" fillId="0" borderId="7" xfId="0" applyFont="1" applyBorder="1" applyAlignment="1">
      <alignment horizontal="left" vertical="center" wrapText="1"/>
    </xf>
    <xf numFmtId="0" fontId="19" fillId="0" borderId="41" xfId="0" applyFont="1" applyBorder="1" applyAlignment="1">
      <alignment horizontal="left" vertical="center" wrapText="1"/>
    </xf>
    <xf numFmtId="0" fontId="20" fillId="2" borderId="0" xfId="0" applyFont="1" applyFill="1" applyAlignment="1" applyProtection="1">
      <alignment horizontal="right" vertical="center"/>
      <protection locked="0"/>
    </xf>
    <xf numFmtId="0" fontId="16" fillId="2" borderId="13"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61" xfId="0" applyFont="1" applyFill="1" applyBorder="1" applyAlignment="1" applyProtection="1">
      <alignment horizontal="center" vertical="center" wrapText="1"/>
      <protection locked="0"/>
    </xf>
    <xf numFmtId="0" fontId="0" fillId="0" borderId="81" xfId="0" applyBorder="1" applyAlignment="1" applyProtection="1">
      <alignment horizontal="left" vertical="center"/>
      <protection locked="0"/>
    </xf>
    <xf numFmtId="0" fontId="0" fillId="0" borderId="82" xfId="0" applyBorder="1" applyAlignment="1" applyProtection="1">
      <alignment horizontal="left" vertical="center"/>
      <protection locked="0"/>
    </xf>
    <xf numFmtId="0" fontId="21" fillId="2" borderId="0" xfId="0" applyFont="1" applyFill="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9" fillId="0" borderId="0" xfId="0" applyFont="1" applyAlignment="1">
      <alignment vertical="center" wrapText="1"/>
    </xf>
    <xf numFmtId="0" fontId="7" fillId="2" borderId="0" xfId="0" applyFont="1" applyFill="1" applyAlignment="1" applyProtection="1">
      <alignment horizontal="center" vertical="center" wrapText="1"/>
      <protection locked="0"/>
    </xf>
    <xf numFmtId="176" fontId="16" fillId="2" borderId="0" xfId="0" applyNumberFormat="1" applyFont="1" applyFill="1" applyAlignment="1" applyProtection="1">
      <alignment horizontal="right" vertical="center" wrapText="1"/>
      <protection locked="0"/>
    </xf>
    <xf numFmtId="176" fontId="16" fillId="0" borderId="0" xfId="0" applyNumberFormat="1" applyFont="1" applyFill="1" applyAlignment="1" applyProtection="1">
      <alignment horizontal="right" vertical="center" wrapText="1"/>
      <protection locked="0"/>
    </xf>
    <xf numFmtId="0" fontId="15" fillId="2" borderId="0" xfId="0" applyFont="1" applyFill="1" applyAlignment="1" applyProtection="1">
      <alignment horizontal="center" vertical="center" wrapText="1"/>
      <protection locked="0"/>
    </xf>
    <xf numFmtId="0" fontId="19" fillId="0" borderId="0" xfId="0" applyFont="1" applyFill="1" applyAlignment="1" applyProtection="1">
      <alignment horizontal="right" vertical="center" wrapText="1"/>
      <protection locked="0"/>
    </xf>
    <xf numFmtId="0" fontId="7" fillId="2" borderId="0" xfId="0" applyFont="1" applyFill="1" applyAlignment="1" applyProtection="1">
      <alignment horizontal="center" vertical="center"/>
      <protection locked="0"/>
    </xf>
    <xf numFmtId="0" fontId="44" fillId="0" borderId="8" xfId="0" applyFont="1" applyBorder="1" applyAlignment="1">
      <alignment horizontal="center" vertical="center"/>
    </xf>
    <xf numFmtId="0" fontId="7" fillId="2" borderId="13" xfId="0" applyFont="1" applyFill="1" applyBorder="1" applyAlignment="1" applyProtection="1">
      <alignment horizontal="center" vertical="top" shrinkToFit="1"/>
      <protection locked="0"/>
    </xf>
    <xf numFmtId="0" fontId="0" fillId="0" borderId="14" xfId="0" applyBorder="1" applyAlignment="1" applyProtection="1">
      <alignment horizontal="center" vertical="top" shrinkToFit="1"/>
      <protection locked="0"/>
    </xf>
    <xf numFmtId="0" fontId="0" fillId="0" borderId="15" xfId="0" applyBorder="1" applyAlignment="1" applyProtection="1">
      <alignment horizontal="center" vertical="top" shrinkToFit="1"/>
      <protection locked="0"/>
    </xf>
    <xf numFmtId="0" fontId="0" fillId="0" borderId="52" xfId="0" applyBorder="1" applyAlignment="1" applyProtection="1">
      <alignment horizontal="center" vertical="center" wrapText="1"/>
    </xf>
    <xf numFmtId="0" fontId="0" fillId="0" borderId="54" xfId="0" applyBorder="1" applyAlignment="1" applyProtection="1">
      <alignment horizontal="center" vertical="center" wrapText="1"/>
    </xf>
    <xf numFmtId="0" fontId="0" fillId="0" borderId="14" xfId="0" applyBorder="1" applyAlignment="1" applyProtection="1">
      <alignment horizontal="center" shrinkToFit="1"/>
      <protection locked="0"/>
    </xf>
    <xf numFmtId="0" fontId="0" fillId="0" borderId="15" xfId="0" applyBorder="1" applyAlignment="1" applyProtection="1">
      <alignment horizontal="center" shrinkToFit="1"/>
      <protection locked="0"/>
    </xf>
    <xf numFmtId="0" fontId="4" fillId="0" borderId="13" xfId="0" applyFont="1" applyBorder="1" applyAlignment="1" applyProtection="1">
      <alignment horizontal="left" vertical="center" shrinkToFit="1"/>
      <protection locked="0"/>
    </xf>
    <xf numFmtId="0" fontId="0" fillId="0" borderId="14" xfId="0" applyBorder="1" applyAlignment="1">
      <alignment horizontal="left" shrinkToFit="1"/>
    </xf>
    <xf numFmtId="0" fontId="0" fillId="0" borderId="14" xfId="0" applyBorder="1" applyAlignment="1" applyProtection="1">
      <alignment horizontal="right" vertical="center" shrinkToFit="1"/>
      <protection locked="0"/>
    </xf>
    <xf numFmtId="0" fontId="7" fillId="2" borderId="13" xfId="0" applyFont="1" applyFill="1" applyBorder="1" applyAlignment="1" applyProtection="1">
      <alignment horizontal="left" vertical="top" wrapText="1" shrinkToFit="1"/>
      <protection locked="0"/>
    </xf>
    <xf numFmtId="0" fontId="0" fillId="0" borderId="14" xfId="0" applyBorder="1" applyAlignment="1" applyProtection="1">
      <alignment horizontal="left" vertical="top" shrinkToFit="1"/>
      <protection locked="0"/>
    </xf>
    <xf numFmtId="0" fontId="0" fillId="0" borderId="15" xfId="0" applyBorder="1" applyAlignment="1" applyProtection="1">
      <alignment horizontal="left" vertical="top" shrinkToFit="1"/>
      <protection locked="0"/>
    </xf>
    <xf numFmtId="0" fontId="7" fillId="2" borderId="13" xfId="0" applyFont="1"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3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11" fillId="2" borderId="13" xfId="0" applyFont="1" applyFill="1" applyBorder="1" applyAlignment="1" applyProtection="1">
      <alignment horizontal="center" vertical="center" shrinkToFit="1"/>
      <protection locked="0"/>
    </xf>
    <xf numFmtId="0" fontId="41" fillId="0" borderId="14" xfId="0" applyFont="1" applyBorder="1" applyAlignment="1" applyProtection="1">
      <alignment horizontal="center" vertical="center" shrinkToFit="1"/>
      <protection locked="0"/>
    </xf>
    <xf numFmtId="0" fontId="41" fillId="0" borderId="15" xfId="0" applyFont="1" applyBorder="1" applyAlignment="1" applyProtection="1">
      <alignment horizontal="center" vertical="center" shrinkToFit="1"/>
      <protection locked="0"/>
    </xf>
    <xf numFmtId="0" fontId="0" fillId="0" borderId="14" xfId="0" applyBorder="1" applyAlignment="1" applyProtection="1">
      <alignment horizontal="left" shrinkToFit="1"/>
      <protection locked="0"/>
    </xf>
    <xf numFmtId="0" fontId="0" fillId="0" borderId="14" xfId="0" applyBorder="1" applyAlignment="1" applyProtection="1">
      <alignment horizontal="right" shrinkToFit="1"/>
      <protection locked="0"/>
    </xf>
    <xf numFmtId="0" fontId="11" fillId="2" borderId="13" xfId="0" applyFont="1" applyFill="1" applyBorder="1" applyAlignment="1" applyProtection="1">
      <alignment horizontal="center" vertical="top" shrinkToFit="1"/>
      <protection locked="0"/>
    </xf>
    <xf numFmtId="0" fontId="41" fillId="0" borderId="14" xfId="0" applyFont="1" applyBorder="1" applyAlignment="1" applyProtection="1">
      <alignment horizontal="center" vertical="top" shrinkToFit="1"/>
      <protection locked="0"/>
    </xf>
    <xf numFmtId="0" fontId="41" fillId="0" borderId="15" xfId="0" applyFont="1" applyBorder="1" applyAlignment="1" applyProtection="1">
      <alignment horizontal="center" vertical="top" shrinkToFit="1"/>
      <protection locked="0"/>
    </xf>
    <xf numFmtId="0" fontId="11" fillId="2" borderId="14" xfId="0" applyFont="1" applyFill="1" applyBorder="1" applyAlignment="1" applyProtection="1">
      <alignment horizontal="center" vertical="top" shrinkToFit="1"/>
      <protection locked="0"/>
    </xf>
    <xf numFmtId="0" fontId="9" fillId="0" borderId="0" xfId="0" applyFont="1" applyAlignment="1" applyProtection="1">
      <alignment horizontal="center" vertical="center"/>
      <protection locked="0"/>
    </xf>
    <xf numFmtId="178" fontId="7" fillId="2" borderId="51" xfId="0" applyNumberFormat="1" applyFont="1"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11" fillId="2" borderId="13" xfId="0" applyFont="1" applyFill="1" applyBorder="1" applyAlignment="1" applyProtection="1">
      <alignment horizontal="left" vertical="top" shrinkToFit="1"/>
      <protection locked="0"/>
    </xf>
    <xf numFmtId="0" fontId="41" fillId="0" borderId="14" xfId="0" applyFont="1" applyBorder="1" applyAlignment="1" applyProtection="1">
      <alignment horizontal="left" vertical="top" shrinkToFit="1"/>
      <protection locked="0"/>
    </xf>
    <xf numFmtId="0" fontId="11" fillId="2" borderId="13" xfId="0" applyFont="1" applyFill="1" applyBorder="1" applyAlignment="1" applyProtection="1">
      <alignment horizontal="center" vertical="top"/>
      <protection locked="0"/>
    </xf>
    <xf numFmtId="0" fontId="41" fillId="0" borderId="14" xfId="0" applyFont="1" applyBorder="1" applyAlignment="1" applyProtection="1">
      <alignment horizontal="center" vertical="top"/>
      <protection locked="0"/>
    </xf>
    <xf numFmtId="0" fontId="41" fillId="0" borderId="15" xfId="0" applyFont="1" applyBorder="1" applyAlignment="1" applyProtection="1">
      <alignment horizontal="center" vertical="top"/>
      <protection locked="0"/>
    </xf>
    <xf numFmtId="0" fontId="4" fillId="0" borderId="48" xfId="0" applyFont="1" applyBorder="1" applyAlignment="1" applyProtection="1">
      <alignment horizontal="left" vertical="top" shrinkToFit="1"/>
      <protection locked="0"/>
    </xf>
    <xf numFmtId="0" fontId="4" fillId="0" borderId="49" xfId="0" applyFont="1" applyBorder="1" applyAlignment="1" applyProtection="1">
      <alignment horizontal="left" vertical="top" shrinkToFit="1"/>
      <protection locked="0"/>
    </xf>
    <xf numFmtId="176" fontId="7" fillId="2" borderId="14" xfId="0" applyNumberFormat="1" applyFont="1" applyFill="1" applyBorder="1" applyAlignment="1" applyProtection="1">
      <alignment horizontal="right" vertical="top" shrinkToFit="1"/>
    </xf>
    <xf numFmtId="176" fontId="0" fillId="0" borderId="14" xfId="0" applyNumberFormat="1" applyBorder="1" applyAlignment="1" applyProtection="1">
      <alignment horizontal="right" vertical="top" shrinkToFit="1"/>
    </xf>
    <xf numFmtId="0" fontId="7" fillId="2" borderId="14" xfId="0" applyFont="1" applyFill="1" applyBorder="1" applyAlignment="1" applyProtection="1">
      <alignment horizontal="right" vertical="top" shrinkToFit="1"/>
      <protection locked="0"/>
    </xf>
    <xf numFmtId="0" fontId="0" fillId="0" borderId="14" xfId="0" applyBorder="1" applyAlignment="1" applyProtection="1">
      <alignment horizontal="right" vertical="top" shrinkToFit="1"/>
      <protection locked="0"/>
    </xf>
    <xf numFmtId="0" fontId="4" fillId="0" borderId="18" xfId="0" applyFont="1" applyBorder="1" applyAlignment="1" applyProtection="1">
      <alignment horizontal="right" vertical="top" shrinkToFit="1"/>
      <protection locked="0"/>
    </xf>
    <xf numFmtId="0" fontId="4" fillId="0" borderId="48" xfId="0" applyFont="1" applyBorder="1" applyAlignment="1" applyProtection="1">
      <alignment horizontal="right" vertical="top" shrinkToFit="1"/>
      <protection locked="0"/>
    </xf>
    <xf numFmtId="0" fontId="7" fillId="2" borderId="18" xfId="0" applyFont="1" applyFill="1" applyBorder="1" applyAlignment="1" applyProtection="1">
      <alignment horizontal="left" vertical="top" shrinkToFit="1"/>
      <protection locked="0"/>
    </xf>
    <xf numFmtId="0" fontId="0" fillId="0" borderId="18" xfId="0" applyBorder="1" applyAlignment="1" applyProtection="1">
      <alignment horizontal="left" vertical="top" shrinkToFit="1"/>
      <protection locked="0"/>
    </xf>
    <xf numFmtId="0" fontId="0" fillId="0" borderId="48" xfId="0" applyBorder="1" applyAlignment="1" applyProtection="1">
      <alignment horizontal="left" vertical="top" shrinkToFit="1"/>
      <protection locked="0"/>
    </xf>
    <xf numFmtId="0" fontId="7" fillId="2" borderId="17" xfId="0" applyFont="1" applyFill="1" applyBorder="1" applyAlignment="1" applyProtection="1">
      <alignment horizontal="left" vertical="center" shrinkToFit="1"/>
      <protection locked="0"/>
    </xf>
    <xf numFmtId="0" fontId="0" fillId="0" borderId="18" xfId="0" applyBorder="1" applyAlignment="1" applyProtection="1">
      <alignment horizontal="left" shrinkToFit="1"/>
      <protection locked="0"/>
    </xf>
    <xf numFmtId="0" fontId="0" fillId="0" borderId="47" xfId="0" applyBorder="1" applyAlignment="1" applyProtection="1">
      <alignment horizontal="left" vertical="center" shrinkToFit="1"/>
      <protection locked="0"/>
    </xf>
    <xf numFmtId="0" fontId="0" fillId="0" borderId="48" xfId="0" applyBorder="1" applyAlignment="1" applyProtection="1">
      <alignment horizontal="left" shrinkToFit="1"/>
      <protection locked="0"/>
    </xf>
    <xf numFmtId="0" fontId="4" fillId="0" borderId="18" xfId="0" applyFont="1" applyBorder="1" applyAlignment="1" applyProtection="1">
      <alignment horizontal="left" vertical="top" shrinkToFit="1"/>
      <protection locked="0"/>
    </xf>
    <xf numFmtId="0" fontId="6" fillId="0" borderId="18" xfId="0" applyFont="1" applyBorder="1" applyAlignment="1" applyProtection="1">
      <alignment horizontal="left" vertical="top" shrinkToFit="1"/>
      <protection locked="0"/>
    </xf>
    <xf numFmtId="0" fontId="6" fillId="0" borderId="48" xfId="0" applyFont="1" applyBorder="1" applyAlignment="1" applyProtection="1">
      <alignment horizontal="left" vertical="top" shrinkToFit="1"/>
      <protection locked="0"/>
    </xf>
    <xf numFmtId="0" fontId="7" fillId="2" borderId="18" xfId="0" applyFont="1" applyFill="1" applyBorder="1" applyAlignment="1" applyProtection="1">
      <alignment horizontal="right" vertical="top" shrinkToFit="1"/>
      <protection locked="0"/>
    </xf>
    <xf numFmtId="176" fontId="4" fillId="0" borderId="18" xfId="0" applyNumberFormat="1" applyFont="1" applyBorder="1" applyAlignment="1" applyProtection="1">
      <alignment horizontal="right" vertical="top" shrinkToFit="1"/>
    </xf>
    <xf numFmtId="176" fontId="0" fillId="0" borderId="18" xfId="0" applyNumberFormat="1" applyBorder="1" applyAlignment="1" applyProtection="1">
      <alignment horizontal="right" vertical="top" shrinkToFit="1"/>
    </xf>
    <xf numFmtId="176" fontId="4" fillId="0" borderId="48" xfId="0" applyNumberFormat="1" applyFont="1" applyBorder="1" applyAlignment="1" applyProtection="1">
      <alignment horizontal="right" vertical="top" shrinkToFit="1"/>
    </xf>
    <xf numFmtId="176" fontId="0" fillId="0" borderId="48" xfId="0" applyNumberFormat="1" applyBorder="1" applyAlignment="1" applyProtection="1">
      <alignment horizontal="right" vertical="top" shrinkToFit="1"/>
    </xf>
    <xf numFmtId="0" fontId="0" fillId="0" borderId="19" xfId="0" applyBorder="1" applyAlignment="1" applyProtection="1">
      <alignment horizontal="left" vertical="top" shrinkToFit="1"/>
      <protection locked="0"/>
    </xf>
    <xf numFmtId="0" fontId="10" fillId="2" borderId="34" xfId="0" applyFont="1" applyFill="1" applyBorder="1" applyAlignment="1" applyProtection="1">
      <alignment horizontal="center" vertical="center"/>
      <protection locked="0"/>
    </xf>
    <xf numFmtId="0" fontId="0" fillId="0" borderId="34" xfId="0" applyBorder="1" applyAlignment="1">
      <alignment vertical="center"/>
    </xf>
    <xf numFmtId="0" fontId="0" fillId="0" borderId="2" xfId="0" applyBorder="1" applyAlignment="1">
      <alignment vertical="center"/>
    </xf>
    <xf numFmtId="0" fontId="7" fillId="2" borderId="32" xfId="0" applyFont="1" applyFill="1" applyBorder="1" applyAlignment="1" applyProtection="1">
      <alignment horizontal="right" vertical="center" wrapText="1"/>
      <protection locked="0"/>
    </xf>
    <xf numFmtId="0" fontId="22" fillId="2" borderId="35" xfId="0" applyFont="1" applyFill="1" applyBorder="1" applyAlignment="1" applyProtection="1">
      <alignment horizontal="right" vertical="center" wrapText="1"/>
      <protection locked="0"/>
    </xf>
    <xf numFmtId="0" fontId="10" fillId="2" borderId="38" xfId="0" applyFont="1" applyFill="1" applyBorder="1" applyAlignment="1" applyProtection="1">
      <alignment horizontal="right" vertical="center" wrapText="1"/>
      <protection locked="0"/>
    </xf>
    <xf numFmtId="181" fontId="16" fillId="2" borderId="0" xfId="0" applyNumberFormat="1" applyFont="1" applyFill="1" applyAlignment="1" applyProtection="1">
      <alignment horizontal="right" vertical="center"/>
    </xf>
    <xf numFmtId="176" fontId="16" fillId="2" borderId="0" xfId="0" applyNumberFormat="1" applyFont="1" applyFill="1" applyAlignment="1" applyProtection="1">
      <alignment horizontal="right" vertical="center"/>
      <protection locked="0"/>
    </xf>
    <xf numFmtId="0" fontId="7" fillId="0" borderId="0" xfId="0" applyFont="1" applyAlignment="1" applyProtection="1">
      <alignment horizontal="left" vertical="center"/>
      <protection locked="0"/>
    </xf>
    <xf numFmtId="176" fontId="16" fillId="2" borderId="0" xfId="0" applyNumberFormat="1" applyFont="1" applyFill="1" applyAlignment="1" applyProtection="1">
      <alignment horizontal="right" vertical="center" wrapText="1"/>
    </xf>
    <xf numFmtId="0" fontId="10" fillId="2" borderId="0" xfId="0" applyFont="1" applyFill="1" applyAlignment="1" applyProtection="1">
      <alignment vertical="center" wrapText="1"/>
      <protection locked="0"/>
    </xf>
    <xf numFmtId="0" fontId="16" fillId="2" borderId="0" xfId="0" applyFont="1" applyFill="1" applyAlignment="1" applyProtection="1">
      <alignment horizontal="center" vertical="center"/>
      <protection locked="0"/>
    </xf>
    <xf numFmtId="0" fontId="10" fillId="2" borderId="0" xfId="0" applyFont="1" applyFill="1" applyAlignment="1" applyProtection="1">
      <alignment vertical="center"/>
      <protection locked="0"/>
    </xf>
    <xf numFmtId="0" fontId="25" fillId="2" borderId="6" xfId="0" applyFont="1" applyFill="1" applyBorder="1" applyAlignment="1" applyProtection="1">
      <alignment vertical="center" wrapText="1"/>
      <protection locked="0"/>
    </xf>
    <xf numFmtId="0" fontId="0" fillId="0" borderId="7" xfId="0" applyFont="1" applyBorder="1" applyAlignment="1">
      <alignment vertical="center"/>
    </xf>
    <xf numFmtId="0" fontId="0" fillId="0" borderId="41" xfId="0" applyFont="1" applyBorder="1" applyAlignment="1">
      <alignment vertical="center"/>
    </xf>
    <xf numFmtId="0" fontId="35" fillId="2" borderId="0" xfId="0" applyFont="1" applyFill="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7" fillId="0" borderId="17" xfId="0" applyFont="1" applyBorder="1" applyAlignment="1" applyProtection="1">
      <alignment horizontal="left" vertical="center" wrapText="1"/>
      <protection locked="0"/>
    </xf>
    <xf numFmtId="0" fontId="7" fillId="2" borderId="33"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22" fillId="2" borderId="34"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36"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0" fontId="22" fillId="2" borderId="12"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8" xfId="0" applyFont="1" applyFill="1" applyBorder="1" applyAlignment="1" applyProtection="1">
      <alignment horizontal="center" vertical="center" wrapText="1"/>
      <protection locked="0"/>
    </xf>
    <xf numFmtId="0" fontId="7" fillId="2" borderId="71" xfId="0" applyFont="1" applyFill="1" applyBorder="1" applyAlignment="1" applyProtection="1">
      <alignment horizontal="center" vertical="center" wrapText="1"/>
      <protection locked="0"/>
    </xf>
    <xf numFmtId="0" fontId="7" fillId="2" borderId="62"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30" fillId="0" borderId="0" xfId="0" applyFont="1" applyAlignment="1">
      <alignment horizontal="left" vertical="center" wrapText="1"/>
    </xf>
    <xf numFmtId="0" fontId="30" fillId="0" borderId="36" xfId="0" applyFont="1" applyBorder="1" applyAlignment="1">
      <alignment horizontal="left" vertical="center"/>
    </xf>
    <xf numFmtId="0" fontId="30" fillId="0" borderId="0" xfId="0" applyFont="1" applyAlignment="1">
      <alignment horizontal="left" vertical="center"/>
    </xf>
    <xf numFmtId="0" fontId="30" fillId="0" borderId="12" xfId="0" applyFont="1" applyBorder="1" applyAlignment="1">
      <alignment horizontal="left"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36"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17" xfId="0" applyFont="1" applyBorder="1" applyAlignment="1">
      <alignment horizontal="left" vertical="center"/>
    </xf>
    <xf numFmtId="0" fontId="30" fillId="0" borderId="18" xfId="0" applyFont="1" applyBorder="1" applyAlignment="1">
      <alignment horizontal="left" vertical="center"/>
    </xf>
    <xf numFmtId="0" fontId="30" fillId="0" borderId="19" xfId="0" applyFont="1" applyBorder="1" applyAlignment="1">
      <alignment horizontal="left" vertical="center"/>
    </xf>
    <xf numFmtId="0" fontId="30" fillId="2" borderId="36" xfId="0" applyFont="1" applyFill="1" applyBorder="1" applyAlignment="1">
      <alignment horizontal="left" vertical="center"/>
    </xf>
    <xf numFmtId="0" fontId="30" fillId="2" borderId="0" xfId="0" applyFont="1" applyFill="1" applyAlignment="1">
      <alignment horizontal="left" vertical="center"/>
    </xf>
    <xf numFmtId="0" fontId="30" fillId="2" borderId="12" xfId="0" applyFont="1" applyFill="1" applyBorder="1" applyAlignment="1">
      <alignment horizontal="left" vertical="center"/>
    </xf>
    <xf numFmtId="0" fontId="30" fillId="2" borderId="47" xfId="0" applyFont="1" applyFill="1" applyBorder="1" applyAlignment="1">
      <alignment horizontal="left" vertical="center"/>
    </xf>
    <xf numFmtId="0" fontId="30" fillId="2" borderId="48" xfId="0" applyFont="1" applyFill="1" applyBorder="1" applyAlignment="1">
      <alignment horizontal="left" vertical="center"/>
    </xf>
    <xf numFmtId="0" fontId="30" fillId="2" borderId="49" xfId="0" applyFont="1" applyFill="1" applyBorder="1" applyAlignment="1">
      <alignment horizontal="left" vertical="center"/>
    </xf>
    <xf numFmtId="0" fontId="30" fillId="0" borderId="47" xfId="0" applyFont="1" applyBorder="1" applyAlignment="1">
      <alignment horizontal="left" vertical="center"/>
    </xf>
    <xf numFmtId="0" fontId="30" fillId="0" borderId="48" xfId="0" applyFont="1" applyBorder="1" applyAlignment="1">
      <alignment horizontal="left" vertical="center"/>
    </xf>
    <xf numFmtId="0" fontId="30" fillId="0" borderId="49" xfId="0" applyFont="1" applyBorder="1" applyAlignment="1">
      <alignment horizontal="left"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40" fillId="0" borderId="16" xfId="0" applyFont="1" applyBorder="1" applyAlignment="1">
      <alignment horizontal="center" vertical="center"/>
    </xf>
    <xf numFmtId="0" fontId="19" fillId="0" borderId="16"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0" fillId="2" borderId="17" xfId="0" applyFont="1" applyFill="1" applyBorder="1" applyAlignment="1">
      <alignment horizontal="left" vertical="center"/>
    </xf>
    <xf numFmtId="0" fontId="30" fillId="2" borderId="18" xfId="0" applyFont="1" applyFill="1" applyBorder="1" applyAlignment="1">
      <alignment horizontal="left" vertical="center"/>
    </xf>
    <xf numFmtId="0" fontId="30" fillId="2" borderId="19" xfId="0" applyFont="1" applyFill="1" applyBorder="1" applyAlignment="1">
      <alignment horizontal="left" vertical="center"/>
    </xf>
    <xf numFmtId="0" fontId="28" fillId="0" borderId="37" xfId="0" applyFont="1" applyBorder="1" applyAlignment="1">
      <alignment horizontal="center" vertical="center"/>
    </xf>
    <xf numFmtId="0" fontId="28" fillId="0" borderId="52" xfId="0" applyFont="1" applyBorder="1" applyAlignment="1">
      <alignment horizontal="center" vertical="center"/>
    </xf>
    <xf numFmtId="0" fontId="28" fillId="0" borderId="54" xfId="0" applyFont="1" applyBorder="1" applyAlignment="1">
      <alignment horizontal="center" vertical="center"/>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36" xfId="0" applyFont="1" applyBorder="1" applyAlignment="1">
      <alignment horizontal="left" vertical="center"/>
    </xf>
    <xf numFmtId="0" fontId="28" fillId="0" borderId="0" xfId="0" applyFont="1" applyAlignment="1">
      <alignment horizontal="left" vertical="center"/>
    </xf>
    <xf numFmtId="0" fontId="28" fillId="0" borderId="12" xfId="0" applyFont="1" applyBorder="1" applyAlignment="1">
      <alignment horizontal="left"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36" xfId="0" applyFont="1" applyBorder="1" applyAlignment="1">
      <alignment horizontal="center" vertical="center"/>
    </xf>
    <xf numFmtId="0" fontId="28" fillId="0" borderId="0" xfId="0" applyFont="1" applyAlignment="1">
      <alignment horizontal="center" vertical="center"/>
    </xf>
    <xf numFmtId="0" fontId="28" fillId="0" borderId="12" xfId="0" applyFont="1" applyBorder="1" applyAlignment="1">
      <alignment horizontal="center" vertical="center"/>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17" xfId="0" applyFont="1" applyBorder="1" applyAlignment="1">
      <alignment horizontal="left" vertical="center"/>
    </xf>
    <xf numFmtId="0" fontId="28" fillId="0" borderId="18" xfId="0" applyFont="1" applyBorder="1" applyAlignment="1">
      <alignment horizontal="left" vertical="center"/>
    </xf>
    <xf numFmtId="0" fontId="28" fillId="0" borderId="19" xfId="0" applyFont="1" applyBorder="1" applyAlignment="1">
      <alignment horizontal="left" vertical="center"/>
    </xf>
    <xf numFmtId="0" fontId="28" fillId="0" borderId="47" xfId="0" applyFont="1" applyBorder="1" applyAlignment="1">
      <alignment horizontal="left" vertical="center"/>
    </xf>
    <xf numFmtId="0" fontId="28" fillId="0" borderId="48" xfId="0" applyFont="1" applyBorder="1" applyAlignment="1">
      <alignment horizontal="left" vertical="center"/>
    </xf>
    <xf numFmtId="0" fontId="28" fillId="0" borderId="49" xfId="0" applyFont="1" applyBorder="1" applyAlignment="1">
      <alignment horizontal="left" vertical="center"/>
    </xf>
    <xf numFmtId="0" fontId="27" fillId="0" borderId="48" xfId="0" applyFont="1" applyBorder="1" applyAlignment="1">
      <alignment vertical="center"/>
    </xf>
    <xf numFmtId="0" fontId="37" fillId="0" borderId="16" xfId="0" applyFont="1" applyBorder="1" applyAlignment="1">
      <alignment horizontal="center" vertical="center"/>
    </xf>
    <xf numFmtId="0" fontId="2" fillId="0" borderId="16" xfId="0" applyFont="1" applyBorder="1" applyAlignment="1">
      <alignment horizontal="center" vertical="center"/>
    </xf>
    <xf numFmtId="0" fontId="30" fillId="0" borderId="37" xfId="0" applyFont="1" applyBorder="1" applyAlignment="1">
      <alignment horizontal="center" vertical="center"/>
    </xf>
    <xf numFmtId="0" fontId="30" fillId="0" borderId="52" xfId="0" applyFont="1" applyBorder="1" applyAlignment="1">
      <alignment horizontal="center" vertical="center"/>
    </xf>
    <xf numFmtId="0" fontId="30" fillId="0" borderId="54" xfId="0" applyFont="1" applyBorder="1" applyAlignment="1">
      <alignment horizontal="center" vertical="center"/>
    </xf>
    <xf numFmtId="0" fontId="30" fillId="0" borderId="17" xfId="0" applyFont="1" applyBorder="1" applyAlignment="1">
      <alignment horizontal="left" vertical="top"/>
    </xf>
    <xf numFmtId="0" fontId="30" fillId="0" borderId="19" xfId="0" applyFont="1" applyBorder="1" applyAlignment="1">
      <alignment horizontal="left" vertical="top"/>
    </xf>
    <xf numFmtId="0" fontId="30" fillId="0" borderId="36" xfId="0" applyFont="1" applyBorder="1" applyAlignment="1">
      <alignment horizontal="left" vertical="top"/>
    </xf>
    <xf numFmtId="0" fontId="30" fillId="0" borderId="12" xfId="0" applyFont="1" applyBorder="1" applyAlignment="1">
      <alignment horizontal="left" vertical="top"/>
    </xf>
    <xf numFmtId="0" fontId="30" fillId="0" borderId="47" xfId="0" applyFont="1" applyBorder="1" applyAlignment="1">
      <alignment horizontal="left" vertical="top"/>
    </xf>
    <xf numFmtId="0" fontId="30" fillId="0" borderId="49" xfId="0" applyFont="1" applyBorder="1" applyAlignment="1">
      <alignment horizontal="left" vertical="top"/>
    </xf>
  </cellXfs>
  <cellStyles count="4">
    <cellStyle name="標準" xfId="0" builtinId="0"/>
    <cellStyle name="標準 2" xfId="3"/>
    <cellStyle name="標準_080213確定 　昇降機の検査結果表(A4)" xfId="2"/>
    <cellStyle name="標準_Sheet1" xfId="1"/>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266700</xdr:colOff>
      <xdr:row>289</xdr:row>
      <xdr:rowOff>756200</xdr:rowOff>
    </xdr:from>
    <xdr:to>
      <xdr:col>28</xdr:col>
      <xdr:colOff>41413</xdr:colOff>
      <xdr:row>289</xdr:row>
      <xdr:rowOff>2996370</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6700" y="41423809"/>
          <a:ext cx="7576930"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289</xdr:row>
      <xdr:rowOff>2110548</xdr:rowOff>
    </xdr:from>
    <xdr:to>
      <xdr:col>27</xdr:col>
      <xdr:colOff>293066</xdr:colOff>
      <xdr:row>289</xdr:row>
      <xdr:rowOff>2882073</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8069" y="42778157"/>
          <a:ext cx="7318236"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289</xdr:row>
      <xdr:rowOff>756200</xdr:rowOff>
    </xdr:from>
    <xdr:to>
      <xdr:col>28</xdr:col>
      <xdr:colOff>41413</xdr:colOff>
      <xdr:row>289</xdr:row>
      <xdr:rowOff>2996370</xdr:rowOff>
    </xdr:to>
    <xdr:sp macro="" textlink="">
      <xdr:nvSpPr>
        <xdr:cNvPr id="6" name="正方形/長方形 5">
          <a:extLst>
            <a:ext uri="{FF2B5EF4-FFF2-40B4-BE49-F238E27FC236}">
              <a16:creationId xmlns:a16="http://schemas.microsoft.com/office/drawing/2014/main" id="{318B89B7-2A8F-4383-BC28-94580F121725}"/>
            </a:ext>
          </a:extLst>
        </xdr:cNvPr>
        <xdr:cNvSpPr>
          <a:spLocks noChangeArrowheads="1"/>
        </xdr:cNvSpPr>
      </xdr:nvSpPr>
      <xdr:spPr bwMode="auto">
        <a:xfrm>
          <a:off x="266700" y="433043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289</xdr:row>
      <xdr:rowOff>2110548</xdr:rowOff>
    </xdr:from>
    <xdr:to>
      <xdr:col>27</xdr:col>
      <xdr:colOff>293066</xdr:colOff>
      <xdr:row>289</xdr:row>
      <xdr:rowOff>2882073</xdr:rowOff>
    </xdr:to>
    <xdr:sp macro="" textlink="">
      <xdr:nvSpPr>
        <xdr:cNvPr id="7" name="正方形/長方形 4">
          <a:extLst>
            <a:ext uri="{FF2B5EF4-FFF2-40B4-BE49-F238E27FC236}">
              <a16:creationId xmlns:a16="http://schemas.microsoft.com/office/drawing/2014/main" id="{4F701EF6-16A6-474B-BF5E-5FD36C21AC1E}"/>
            </a:ext>
          </a:extLst>
        </xdr:cNvPr>
        <xdr:cNvSpPr>
          <a:spLocks noChangeArrowheads="1"/>
        </xdr:cNvSpPr>
      </xdr:nvSpPr>
      <xdr:spPr bwMode="auto">
        <a:xfrm>
          <a:off x="333928" y="446587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290</xdr:row>
      <xdr:rowOff>886366</xdr:rowOff>
    </xdr:from>
    <xdr:to>
      <xdr:col>28</xdr:col>
      <xdr:colOff>29955</xdr:colOff>
      <xdr:row>290</xdr:row>
      <xdr:rowOff>3073527</xdr:rowOff>
    </xdr:to>
    <xdr:sp macro="" textlink="">
      <xdr:nvSpPr>
        <xdr:cNvPr id="8"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44857079"/>
          <a:ext cx="7800698" cy="218716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290</xdr:row>
      <xdr:rowOff>2226366</xdr:rowOff>
    </xdr:from>
    <xdr:to>
      <xdr:col>27</xdr:col>
      <xdr:colOff>256760</xdr:colOff>
      <xdr:row>290</xdr:row>
      <xdr:rowOff>2941119</xdr:rowOff>
    </xdr:to>
    <xdr:sp macro="" textlink="">
      <xdr:nvSpPr>
        <xdr:cNvPr id="9"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62917" y="46197079"/>
          <a:ext cx="7480713"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285</xdr:row>
      <xdr:rowOff>756200</xdr:rowOff>
    </xdr:from>
    <xdr:to>
      <xdr:col>28</xdr:col>
      <xdr:colOff>41413</xdr:colOff>
      <xdr:row>285</xdr:row>
      <xdr:rowOff>2996370</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6700" y="465809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285</xdr:row>
      <xdr:rowOff>2110548</xdr:rowOff>
    </xdr:from>
    <xdr:to>
      <xdr:col>27</xdr:col>
      <xdr:colOff>293066</xdr:colOff>
      <xdr:row>285</xdr:row>
      <xdr:rowOff>2882073</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3928" y="479353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285</xdr:row>
      <xdr:rowOff>756200</xdr:rowOff>
    </xdr:from>
    <xdr:to>
      <xdr:col>28</xdr:col>
      <xdr:colOff>41413</xdr:colOff>
      <xdr:row>285</xdr:row>
      <xdr:rowOff>2996370</xdr:rowOff>
    </xdr:to>
    <xdr:sp macro="" textlink="">
      <xdr:nvSpPr>
        <xdr:cNvPr id="4" name="正方形/長方形 3">
          <a:extLst>
            <a:ext uri="{FF2B5EF4-FFF2-40B4-BE49-F238E27FC236}">
              <a16:creationId xmlns:a16="http://schemas.microsoft.com/office/drawing/2014/main" id="{318B89B7-2A8F-4383-BC28-94580F121725}"/>
            </a:ext>
          </a:extLst>
        </xdr:cNvPr>
        <xdr:cNvSpPr>
          <a:spLocks noChangeArrowheads="1"/>
        </xdr:cNvSpPr>
      </xdr:nvSpPr>
      <xdr:spPr bwMode="auto">
        <a:xfrm>
          <a:off x="266700" y="465809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285</xdr:row>
      <xdr:rowOff>2110548</xdr:rowOff>
    </xdr:from>
    <xdr:to>
      <xdr:col>27</xdr:col>
      <xdr:colOff>293066</xdr:colOff>
      <xdr:row>285</xdr:row>
      <xdr:rowOff>2882073</xdr:rowOff>
    </xdr:to>
    <xdr:sp macro="" textlink="">
      <xdr:nvSpPr>
        <xdr:cNvPr id="5" name="正方形/長方形 4">
          <a:extLst>
            <a:ext uri="{FF2B5EF4-FFF2-40B4-BE49-F238E27FC236}">
              <a16:creationId xmlns:a16="http://schemas.microsoft.com/office/drawing/2014/main" id="{4F701EF6-16A6-474B-BF5E-5FD36C21AC1E}"/>
            </a:ext>
          </a:extLst>
        </xdr:cNvPr>
        <xdr:cNvSpPr>
          <a:spLocks noChangeArrowheads="1"/>
        </xdr:cNvSpPr>
      </xdr:nvSpPr>
      <xdr:spPr bwMode="auto">
        <a:xfrm>
          <a:off x="333928" y="479353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286</xdr:row>
      <xdr:rowOff>886366</xdr:rowOff>
    </xdr:from>
    <xdr:to>
      <xdr:col>28</xdr:col>
      <xdr:colOff>29955</xdr:colOff>
      <xdr:row>286</xdr:row>
      <xdr:rowOff>3073527</xdr:rowOff>
    </xdr:to>
    <xdr:sp macro="" textlink="">
      <xdr:nvSpPr>
        <xdr:cNvPr id="6"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49949641"/>
          <a:ext cx="7611855" cy="218716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286</xdr:row>
      <xdr:rowOff>2226366</xdr:rowOff>
    </xdr:from>
    <xdr:to>
      <xdr:col>27</xdr:col>
      <xdr:colOff>256760</xdr:colOff>
      <xdr:row>286</xdr:row>
      <xdr:rowOff>2941119</xdr:rowOff>
    </xdr:to>
    <xdr:sp macro="" textlink="">
      <xdr:nvSpPr>
        <xdr:cNvPr id="7"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50493" y="51289641"/>
          <a:ext cx="7316717"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0</xdr:colOff>
          <xdr:row>220</xdr:row>
          <xdr:rowOff>0</xdr:rowOff>
        </xdr:from>
        <xdr:to>
          <xdr:col>1</xdr:col>
          <xdr:colOff>304800</xdr:colOff>
          <xdr:row>221</xdr:row>
          <xdr:rowOff>9525</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220</xdr:row>
          <xdr:rowOff>0</xdr:rowOff>
        </xdr:from>
        <xdr:to>
          <xdr:col>1</xdr:col>
          <xdr:colOff>304800</xdr:colOff>
          <xdr:row>221</xdr:row>
          <xdr:rowOff>9525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221</xdr:row>
          <xdr:rowOff>0</xdr:rowOff>
        </xdr:from>
        <xdr:to>
          <xdr:col>1</xdr:col>
          <xdr:colOff>304800</xdr:colOff>
          <xdr:row>222</xdr:row>
          <xdr:rowOff>9525</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224</xdr:row>
          <xdr:rowOff>0</xdr:rowOff>
        </xdr:from>
        <xdr:to>
          <xdr:col>1</xdr:col>
          <xdr:colOff>304800</xdr:colOff>
          <xdr:row>225</xdr:row>
          <xdr:rowOff>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225</xdr:row>
          <xdr:rowOff>0</xdr:rowOff>
        </xdr:from>
        <xdr:to>
          <xdr:col>1</xdr:col>
          <xdr:colOff>304800</xdr:colOff>
          <xdr:row>226</xdr:row>
          <xdr:rowOff>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226</xdr:row>
          <xdr:rowOff>0</xdr:rowOff>
        </xdr:from>
        <xdr:to>
          <xdr:col>1</xdr:col>
          <xdr:colOff>304800</xdr:colOff>
          <xdr:row>227</xdr:row>
          <xdr:rowOff>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219</xdr:row>
          <xdr:rowOff>0</xdr:rowOff>
        </xdr:from>
        <xdr:to>
          <xdr:col>1</xdr:col>
          <xdr:colOff>304800</xdr:colOff>
          <xdr:row>220</xdr:row>
          <xdr:rowOff>9525</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219</xdr:row>
          <xdr:rowOff>0</xdr:rowOff>
        </xdr:from>
        <xdr:to>
          <xdr:col>1</xdr:col>
          <xdr:colOff>304800</xdr:colOff>
          <xdr:row>220</xdr:row>
          <xdr:rowOff>9525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220</xdr:row>
          <xdr:rowOff>0</xdr:rowOff>
        </xdr:from>
        <xdr:to>
          <xdr:col>1</xdr:col>
          <xdr:colOff>304800</xdr:colOff>
          <xdr:row>221</xdr:row>
          <xdr:rowOff>9525</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266700</xdr:colOff>
      <xdr:row>289</xdr:row>
      <xdr:rowOff>756200</xdr:rowOff>
    </xdr:from>
    <xdr:to>
      <xdr:col>28</xdr:col>
      <xdr:colOff>41413</xdr:colOff>
      <xdr:row>289</xdr:row>
      <xdr:rowOff>2996370</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6700" y="465809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289</xdr:row>
      <xdr:rowOff>2110548</xdr:rowOff>
    </xdr:from>
    <xdr:to>
      <xdr:col>27</xdr:col>
      <xdr:colOff>293066</xdr:colOff>
      <xdr:row>289</xdr:row>
      <xdr:rowOff>2882073</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3928" y="479353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289</xdr:row>
      <xdr:rowOff>756200</xdr:rowOff>
    </xdr:from>
    <xdr:to>
      <xdr:col>28</xdr:col>
      <xdr:colOff>41413</xdr:colOff>
      <xdr:row>289</xdr:row>
      <xdr:rowOff>2996370</xdr:rowOff>
    </xdr:to>
    <xdr:sp macro="" textlink="">
      <xdr:nvSpPr>
        <xdr:cNvPr id="4" name="正方形/長方形 3">
          <a:extLst>
            <a:ext uri="{FF2B5EF4-FFF2-40B4-BE49-F238E27FC236}">
              <a16:creationId xmlns:a16="http://schemas.microsoft.com/office/drawing/2014/main" id="{318B89B7-2A8F-4383-BC28-94580F121725}"/>
            </a:ext>
          </a:extLst>
        </xdr:cNvPr>
        <xdr:cNvSpPr>
          <a:spLocks noChangeArrowheads="1"/>
        </xdr:cNvSpPr>
      </xdr:nvSpPr>
      <xdr:spPr bwMode="auto">
        <a:xfrm>
          <a:off x="266700" y="465809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289</xdr:row>
      <xdr:rowOff>2110548</xdr:rowOff>
    </xdr:from>
    <xdr:to>
      <xdr:col>27</xdr:col>
      <xdr:colOff>293066</xdr:colOff>
      <xdr:row>289</xdr:row>
      <xdr:rowOff>2882073</xdr:rowOff>
    </xdr:to>
    <xdr:sp macro="" textlink="">
      <xdr:nvSpPr>
        <xdr:cNvPr id="5" name="正方形/長方形 4">
          <a:extLst>
            <a:ext uri="{FF2B5EF4-FFF2-40B4-BE49-F238E27FC236}">
              <a16:creationId xmlns:a16="http://schemas.microsoft.com/office/drawing/2014/main" id="{4F701EF6-16A6-474B-BF5E-5FD36C21AC1E}"/>
            </a:ext>
          </a:extLst>
        </xdr:cNvPr>
        <xdr:cNvSpPr>
          <a:spLocks noChangeArrowheads="1"/>
        </xdr:cNvSpPr>
      </xdr:nvSpPr>
      <xdr:spPr bwMode="auto">
        <a:xfrm>
          <a:off x="333928" y="479353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290</xdr:row>
      <xdr:rowOff>886366</xdr:rowOff>
    </xdr:from>
    <xdr:to>
      <xdr:col>28</xdr:col>
      <xdr:colOff>29955</xdr:colOff>
      <xdr:row>290</xdr:row>
      <xdr:rowOff>3073527</xdr:rowOff>
    </xdr:to>
    <xdr:sp macro="" textlink="">
      <xdr:nvSpPr>
        <xdr:cNvPr id="6"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49949641"/>
          <a:ext cx="7611855" cy="218716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290</xdr:row>
      <xdr:rowOff>2226366</xdr:rowOff>
    </xdr:from>
    <xdr:to>
      <xdr:col>27</xdr:col>
      <xdr:colOff>256760</xdr:colOff>
      <xdr:row>290</xdr:row>
      <xdr:rowOff>2941119</xdr:rowOff>
    </xdr:to>
    <xdr:sp macro="" textlink="">
      <xdr:nvSpPr>
        <xdr:cNvPr id="7"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50493" y="51289641"/>
          <a:ext cx="7316717"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289</xdr:row>
      <xdr:rowOff>756200</xdr:rowOff>
    </xdr:from>
    <xdr:to>
      <xdr:col>28</xdr:col>
      <xdr:colOff>41413</xdr:colOff>
      <xdr:row>289</xdr:row>
      <xdr:rowOff>2996370</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6700" y="465809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289</xdr:row>
      <xdr:rowOff>2110548</xdr:rowOff>
    </xdr:from>
    <xdr:to>
      <xdr:col>27</xdr:col>
      <xdr:colOff>293066</xdr:colOff>
      <xdr:row>289</xdr:row>
      <xdr:rowOff>2882073</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3928" y="479353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289</xdr:row>
      <xdr:rowOff>756200</xdr:rowOff>
    </xdr:from>
    <xdr:to>
      <xdr:col>28</xdr:col>
      <xdr:colOff>41413</xdr:colOff>
      <xdr:row>289</xdr:row>
      <xdr:rowOff>2996370</xdr:rowOff>
    </xdr:to>
    <xdr:sp macro="" textlink="">
      <xdr:nvSpPr>
        <xdr:cNvPr id="4" name="正方形/長方形 3">
          <a:extLst>
            <a:ext uri="{FF2B5EF4-FFF2-40B4-BE49-F238E27FC236}">
              <a16:creationId xmlns:a16="http://schemas.microsoft.com/office/drawing/2014/main" id="{318B89B7-2A8F-4383-BC28-94580F121725}"/>
            </a:ext>
          </a:extLst>
        </xdr:cNvPr>
        <xdr:cNvSpPr>
          <a:spLocks noChangeArrowheads="1"/>
        </xdr:cNvSpPr>
      </xdr:nvSpPr>
      <xdr:spPr bwMode="auto">
        <a:xfrm>
          <a:off x="266700" y="465809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289</xdr:row>
      <xdr:rowOff>2110548</xdr:rowOff>
    </xdr:from>
    <xdr:to>
      <xdr:col>27</xdr:col>
      <xdr:colOff>293066</xdr:colOff>
      <xdr:row>289</xdr:row>
      <xdr:rowOff>2882073</xdr:rowOff>
    </xdr:to>
    <xdr:sp macro="" textlink="">
      <xdr:nvSpPr>
        <xdr:cNvPr id="5" name="正方形/長方形 4">
          <a:extLst>
            <a:ext uri="{FF2B5EF4-FFF2-40B4-BE49-F238E27FC236}">
              <a16:creationId xmlns:a16="http://schemas.microsoft.com/office/drawing/2014/main" id="{4F701EF6-16A6-474B-BF5E-5FD36C21AC1E}"/>
            </a:ext>
          </a:extLst>
        </xdr:cNvPr>
        <xdr:cNvSpPr>
          <a:spLocks noChangeArrowheads="1"/>
        </xdr:cNvSpPr>
      </xdr:nvSpPr>
      <xdr:spPr bwMode="auto">
        <a:xfrm>
          <a:off x="333928" y="479353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290</xdr:row>
      <xdr:rowOff>886366</xdr:rowOff>
    </xdr:from>
    <xdr:to>
      <xdr:col>28</xdr:col>
      <xdr:colOff>29955</xdr:colOff>
      <xdr:row>290</xdr:row>
      <xdr:rowOff>3073527</xdr:rowOff>
    </xdr:to>
    <xdr:sp macro="" textlink="">
      <xdr:nvSpPr>
        <xdr:cNvPr id="6"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49949641"/>
          <a:ext cx="7611855" cy="218716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290</xdr:row>
      <xdr:rowOff>2226366</xdr:rowOff>
    </xdr:from>
    <xdr:to>
      <xdr:col>27</xdr:col>
      <xdr:colOff>256760</xdr:colOff>
      <xdr:row>290</xdr:row>
      <xdr:rowOff>2941119</xdr:rowOff>
    </xdr:to>
    <xdr:sp macro="" textlink="">
      <xdr:nvSpPr>
        <xdr:cNvPr id="7"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50493" y="51289641"/>
          <a:ext cx="7316717"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266700</xdr:colOff>
      <xdr:row>288</xdr:row>
      <xdr:rowOff>756200</xdr:rowOff>
    </xdr:from>
    <xdr:to>
      <xdr:col>28</xdr:col>
      <xdr:colOff>41413</xdr:colOff>
      <xdr:row>288</xdr:row>
      <xdr:rowOff>2996370</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6700" y="465809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288</xdr:row>
      <xdr:rowOff>2110548</xdr:rowOff>
    </xdr:from>
    <xdr:to>
      <xdr:col>27</xdr:col>
      <xdr:colOff>293066</xdr:colOff>
      <xdr:row>288</xdr:row>
      <xdr:rowOff>2882073</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3928" y="479353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288</xdr:row>
      <xdr:rowOff>756200</xdr:rowOff>
    </xdr:from>
    <xdr:to>
      <xdr:col>28</xdr:col>
      <xdr:colOff>41413</xdr:colOff>
      <xdr:row>288</xdr:row>
      <xdr:rowOff>2996370</xdr:rowOff>
    </xdr:to>
    <xdr:sp macro="" textlink="">
      <xdr:nvSpPr>
        <xdr:cNvPr id="4" name="正方形/長方形 3">
          <a:extLst>
            <a:ext uri="{FF2B5EF4-FFF2-40B4-BE49-F238E27FC236}">
              <a16:creationId xmlns:a16="http://schemas.microsoft.com/office/drawing/2014/main" id="{318B89B7-2A8F-4383-BC28-94580F121725}"/>
            </a:ext>
          </a:extLst>
        </xdr:cNvPr>
        <xdr:cNvSpPr>
          <a:spLocks noChangeArrowheads="1"/>
        </xdr:cNvSpPr>
      </xdr:nvSpPr>
      <xdr:spPr bwMode="auto">
        <a:xfrm>
          <a:off x="266700" y="465809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288</xdr:row>
      <xdr:rowOff>2110548</xdr:rowOff>
    </xdr:from>
    <xdr:to>
      <xdr:col>27</xdr:col>
      <xdr:colOff>293066</xdr:colOff>
      <xdr:row>288</xdr:row>
      <xdr:rowOff>2882073</xdr:rowOff>
    </xdr:to>
    <xdr:sp macro="" textlink="">
      <xdr:nvSpPr>
        <xdr:cNvPr id="5" name="正方形/長方形 4">
          <a:extLst>
            <a:ext uri="{FF2B5EF4-FFF2-40B4-BE49-F238E27FC236}">
              <a16:creationId xmlns:a16="http://schemas.microsoft.com/office/drawing/2014/main" id="{4F701EF6-16A6-474B-BF5E-5FD36C21AC1E}"/>
            </a:ext>
          </a:extLst>
        </xdr:cNvPr>
        <xdr:cNvSpPr>
          <a:spLocks noChangeArrowheads="1"/>
        </xdr:cNvSpPr>
      </xdr:nvSpPr>
      <xdr:spPr bwMode="auto">
        <a:xfrm>
          <a:off x="333928" y="479353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289</xdr:row>
      <xdr:rowOff>886366</xdr:rowOff>
    </xdr:from>
    <xdr:to>
      <xdr:col>28</xdr:col>
      <xdr:colOff>29955</xdr:colOff>
      <xdr:row>289</xdr:row>
      <xdr:rowOff>3073527</xdr:rowOff>
    </xdr:to>
    <xdr:sp macro="" textlink="">
      <xdr:nvSpPr>
        <xdr:cNvPr id="6"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49949641"/>
          <a:ext cx="7611855" cy="218716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289</xdr:row>
      <xdr:rowOff>2226366</xdr:rowOff>
    </xdr:from>
    <xdr:to>
      <xdr:col>27</xdr:col>
      <xdr:colOff>256760</xdr:colOff>
      <xdr:row>289</xdr:row>
      <xdr:rowOff>2941119</xdr:rowOff>
    </xdr:to>
    <xdr:sp macro="" textlink="">
      <xdr:nvSpPr>
        <xdr:cNvPr id="7"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50493" y="51289641"/>
          <a:ext cx="7316717"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39997558519241921"/>
  </sheetPr>
  <dimension ref="A1:AJ311"/>
  <sheetViews>
    <sheetView zoomScale="115" zoomScaleNormal="115" zoomScaleSheetLayoutView="130" workbookViewId="0">
      <pane ySplit="13" topLeftCell="A52" activePane="bottomLeft" state="frozen"/>
      <selection pane="bottomLeft" activeCell="Z58" sqref="Z58:Z79"/>
    </sheetView>
  </sheetViews>
  <sheetFormatPr defaultColWidth="9.140625" defaultRowHeight="12"/>
  <cols>
    <col min="1" max="1" width="4.28515625" style="130" customWidth="1"/>
    <col min="2" max="2" width="11.28515625" style="27" customWidth="1"/>
    <col min="3" max="3" width="4.140625" style="27" customWidth="1"/>
    <col min="4" max="5" width="2.140625" style="27" customWidth="1"/>
    <col min="6" max="10" width="3.42578125" style="27" customWidth="1"/>
    <col min="11" max="11" width="4.7109375" style="27" customWidth="1"/>
    <col min="12" max="13" width="3.7109375" style="27" customWidth="1"/>
    <col min="14" max="14" width="6.140625" style="27" customWidth="1"/>
    <col min="15" max="15" width="3.7109375" style="27" customWidth="1"/>
    <col min="16" max="16" width="3.140625" style="27" customWidth="1"/>
    <col min="17" max="17" width="4" style="27" customWidth="1"/>
    <col min="18" max="18" width="3.5703125" style="27" customWidth="1"/>
    <col min="19" max="23" width="3.140625" style="27" customWidth="1"/>
    <col min="24" max="24" width="3.140625" style="131" customWidth="1"/>
    <col min="25" max="27" width="6.140625" style="131" customWidth="1"/>
    <col min="28" max="28" width="6.5703125" style="131" customWidth="1"/>
    <col min="29" max="29" width="4.42578125" style="131" customWidth="1"/>
    <col min="30" max="30" width="2.5703125" style="131" customWidth="1"/>
    <col min="31" max="31" width="2.5703125" style="132" customWidth="1"/>
    <col min="32" max="32" width="1.28515625" style="132" customWidth="1"/>
    <col min="33" max="33" width="42.7109375" style="27" customWidth="1"/>
    <col min="34" max="16384" width="9.140625" style="27"/>
  </cols>
  <sheetData>
    <row r="1" spans="1:33" ht="13.5">
      <c r="A1" s="23" t="s">
        <v>0</v>
      </c>
      <c r="B1" s="24"/>
      <c r="C1" s="24"/>
      <c r="D1" s="25"/>
      <c r="E1" s="25"/>
      <c r="F1" s="25"/>
      <c r="G1" s="25"/>
      <c r="H1" s="25"/>
      <c r="I1" s="25"/>
      <c r="J1" s="25"/>
      <c r="K1" s="25"/>
      <c r="L1" s="25"/>
      <c r="M1" s="25"/>
      <c r="N1" s="24"/>
      <c r="O1" s="24"/>
      <c r="P1" s="24"/>
      <c r="Q1" s="23"/>
      <c r="R1" s="23"/>
      <c r="S1" s="23"/>
      <c r="T1" s="23"/>
      <c r="U1" s="23"/>
      <c r="V1" s="698" t="s">
        <v>329</v>
      </c>
      <c r="W1" s="698"/>
      <c r="X1" s="698"/>
      <c r="Y1" s="698"/>
      <c r="Z1" s="698"/>
      <c r="AA1" s="698"/>
      <c r="AB1" s="698"/>
      <c r="AC1" s="698"/>
      <c r="AD1" s="698"/>
      <c r="AE1" s="698"/>
      <c r="AF1" s="26"/>
      <c r="AG1" s="432" t="s">
        <v>453</v>
      </c>
    </row>
    <row r="2" spans="1:33" ht="13.5" customHeight="1">
      <c r="A2" s="435" t="s">
        <v>1</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28"/>
      <c r="AG2" s="433"/>
    </row>
    <row r="3" spans="1:33">
      <c r="A3" s="436" t="s">
        <v>405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G3" s="433"/>
    </row>
    <row r="4" spans="1:33" ht="13.5" customHeight="1" thickBot="1">
      <c r="A4" s="386"/>
      <c r="B4" s="387"/>
      <c r="C4" s="387"/>
      <c r="D4" s="387"/>
      <c r="E4" s="387"/>
      <c r="F4" s="387"/>
      <c r="G4" s="387"/>
      <c r="H4" s="387"/>
      <c r="I4" s="387"/>
      <c r="J4" s="387"/>
      <c r="K4" s="387"/>
      <c r="L4" s="387"/>
      <c r="M4" s="387"/>
      <c r="N4" s="387"/>
      <c r="O4" s="387"/>
      <c r="P4" s="387"/>
      <c r="Q4" s="387"/>
      <c r="R4" s="387"/>
      <c r="S4" s="387"/>
      <c r="T4" s="387"/>
      <c r="U4" s="387"/>
      <c r="V4" s="387"/>
      <c r="W4" s="387"/>
      <c r="X4" s="388"/>
      <c r="Y4" s="384" t="s">
        <v>448</v>
      </c>
      <c r="Z4" s="385"/>
      <c r="AA4" s="381"/>
      <c r="AB4" s="382"/>
      <c r="AC4" s="382"/>
      <c r="AD4" s="382"/>
      <c r="AE4" s="383"/>
      <c r="AF4" s="28"/>
      <c r="AG4" s="433"/>
    </row>
    <row r="5" spans="1:33" ht="11.25" customHeight="1">
      <c r="A5" s="438" t="s">
        <v>2</v>
      </c>
      <c r="B5" s="439"/>
      <c r="C5" s="444"/>
      <c r="D5" s="445"/>
      <c r="E5" s="445"/>
      <c r="F5" s="445"/>
      <c r="G5" s="445"/>
      <c r="H5" s="445"/>
      <c r="I5" s="445"/>
      <c r="J5" s="446"/>
      <c r="K5" s="447" t="s">
        <v>3</v>
      </c>
      <c r="L5" s="448"/>
      <c r="M5" s="448"/>
      <c r="N5" s="448"/>
      <c r="O5" s="448"/>
      <c r="P5" s="448"/>
      <c r="Q5" s="448"/>
      <c r="R5" s="448"/>
      <c r="S5" s="448"/>
      <c r="T5" s="448"/>
      <c r="U5" s="448"/>
      <c r="V5" s="448"/>
      <c r="W5" s="448"/>
      <c r="X5" s="448"/>
      <c r="Y5" s="448"/>
      <c r="Z5" s="448"/>
      <c r="AA5" s="449"/>
      <c r="AB5" s="450" t="s">
        <v>4</v>
      </c>
      <c r="AC5" s="447"/>
      <c r="AD5" s="447"/>
      <c r="AE5" s="451"/>
      <c r="AF5" s="29"/>
      <c r="AG5" s="433"/>
    </row>
    <row r="6" spans="1:33" ht="11.25" customHeight="1">
      <c r="A6" s="440"/>
      <c r="B6" s="441"/>
      <c r="C6" s="452" t="s">
        <v>5</v>
      </c>
      <c r="D6" s="453"/>
      <c r="E6" s="453"/>
      <c r="F6" s="453"/>
      <c r="G6" s="453"/>
      <c r="H6" s="453"/>
      <c r="I6" s="453"/>
      <c r="J6" s="454"/>
      <c r="K6" s="455"/>
      <c r="L6" s="456"/>
      <c r="M6" s="456"/>
      <c r="N6" s="456"/>
      <c r="O6" s="456"/>
      <c r="P6" s="456"/>
      <c r="Q6" s="456"/>
      <c r="R6" s="456"/>
      <c r="S6" s="456"/>
      <c r="T6" s="456"/>
      <c r="U6" s="456"/>
      <c r="V6" s="456"/>
      <c r="W6" s="456"/>
      <c r="X6" s="456"/>
      <c r="Y6" s="456"/>
      <c r="Z6" s="456"/>
      <c r="AA6" s="457"/>
      <c r="AB6" s="139"/>
      <c r="AC6" s="140"/>
      <c r="AD6" s="140"/>
      <c r="AE6" s="141"/>
      <c r="AF6" s="30"/>
      <c r="AG6" s="433"/>
    </row>
    <row r="7" spans="1:33" ht="11.25" customHeight="1">
      <c r="A7" s="440"/>
      <c r="B7" s="441"/>
      <c r="C7" s="365" t="s">
        <v>6</v>
      </c>
      <c r="D7" s="366"/>
      <c r="E7" s="366"/>
      <c r="F7" s="366"/>
      <c r="G7" s="366"/>
      <c r="H7" s="366"/>
      <c r="I7" s="366"/>
      <c r="J7" s="467"/>
      <c r="K7" s="528"/>
      <c r="L7" s="529"/>
      <c r="M7" s="529"/>
      <c r="N7" s="529"/>
      <c r="O7" s="529"/>
      <c r="P7" s="529"/>
      <c r="Q7" s="529"/>
      <c r="R7" s="529"/>
      <c r="S7" s="529"/>
      <c r="T7" s="529"/>
      <c r="U7" s="529"/>
      <c r="V7" s="529"/>
      <c r="W7" s="529"/>
      <c r="X7" s="529"/>
      <c r="Y7" s="529"/>
      <c r="Z7" s="529"/>
      <c r="AA7" s="530"/>
      <c r="AB7" s="139"/>
      <c r="AC7" s="140"/>
      <c r="AD7" s="140"/>
      <c r="AE7" s="141"/>
      <c r="AF7" s="30"/>
      <c r="AG7" s="433"/>
    </row>
    <row r="8" spans="1:33" ht="12" customHeight="1" thickBot="1">
      <c r="A8" s="442"/>
      <c r="B8" s="443"/>
      <c r="C8" s="525"/>
      <c r="D8" s="526"/>
      <c r="E8" s="526"/>
      <c r="F8" s="526"/>
      <c r="G8" s="526"/>
      <c r="H8" s="526"/>
      <c r="I8" s="526"/>
      <c r="J8" s="527"/>
      <c r="K8" s="531"/>
      <c r="L8" s="532"/>
      <c r="M8" s="532"/>
      <c r="N8" s="532"/>
      <c r="O8" s="532"/>
      <c r="P8" s="532"/>
      <c r="Q8" s="532"/>
      <c r="R8" s="532"/>
      <c r="S8" s="532"/>
      <c r="T8" s="532"/>
      <c r="U8" s="532"/>
      <c r="V8" s="532"/>
      <c r="W8" s="532"/>
      <c r="X8" s="532"/>
      <c r="Y8" s="532"/>
      <c r="Z8" s="532"/>
      <c r="AA8" s="533"/>
      <c r="AB8" s="144"/>
      <c r="AC8" s="142"/>
      <c r="AD8" s="142"/>
      <c r="AE8" s="143"/>
      <c r="AF8" s="30"/>
      <c r="AG8" s="433"/>
    </row>
    <row r="9" spans="1:33" ht="11.25" customHeight="1" thickBot="1">
      <c r="A9" s="31"/>
      <c r="B9" s="32"/>
      <c r="C9" s="32"/>
      <c r="D9" s="32"/>
      <c r="E9" s="32"/>
      <c r="F9" s="32"/>
      <c r="G9" s="32"/>
      <c r="H9" s="32"/>
      <c r="I9" s="32"/>
      <c r="J9" s="32"/>
      <c r="K9" s="32"/>
      <c r="L9" s="32"/>
      <c r="M9" s="32"/>
      <c r="N9" s="32"/>
      <c r="O9" s="32"/>
      <c r="P9" s="32"/>
      <c r="Q9" s="33"/>
      <c r="R9" s="33"/>
      <c r="S9" s="33"/>
      <c r="T9" s="33"/>
      <c r="U9" s="33"/>
      <c r="V9" s="33"/>
      <c r="W9" s="33"/>
      <c r="X9" s="34"/>
      <c r="Y9" s="34"/>
      <c r="Z9" s="34"/>
      <c r="AA9" s="34"/>
      <c r="AB9" s="314" t="s">
        <v>452</v>
      </c>
      <c r="AC9" s="34"/>
      <c r="AD9" s="34"/>
      <c r="AE9" s="34"/>
      <c r="AF9" s="34"/>
      <c r="AG9" s="433"/>
    </row>
    <row r="10" spans="1:33" ht="13.9" customHeight="1" thickBot="1">
      <c r="A10" s="31"/>
      <c r="B10" s="32"/>
      <c r="C10" s="32"/>
      <c r="D10" s="32"/>
      <c r="E10" s="32"/>
      <c r="F10" s="32"/>
      <c r="G10" s="32"/>
      <c r="H10" s="32"/>
      <c r="I10" s="32"/>
      <c r="J10" s="32"/>
      <c r="K10" s="32"/>
      <c r="L10" s="32"/>
      <c r="M10" s="32"/>
      <c r="N10" s="32"/>
      <c r="O10" s="32"/>
      <c r="P10" s="32"/>
      <c r="Q10" s="33"/>
      <c r="R10" s="33"/>
      <c r="S10" s="33"/>
      <c r="T10" s="33"/>
      <c r="U10" s="33"/>
      <c r="V10" s="33"/>
      <c r="W10" s="33"/>
      <c r="X10" s="34"/>
      <c r="Y10" s="34"/>
      <c r="Z10" s="548" t="s">
        <v>7</v>
      </c>
      <c r="AA10" s="549"/>
      <c r="AB10" s="550"/>
      <c r="AC10" s="551"/>
      <c r="AD10" s="551"/>
      <c r="AE10" s="552"/>
      <c r="AF10" s="35"/>
      <c r="AG10" s="433"/>
    </row>
    <row r="11" spans="1:33" s="37" customFormat="1" ht="11.25" customHeight="1">
      <c r="A11" s="338" t="s">
        <v>8</v>
      </c>
      <c r="B11" s="341" t="s">
        <v>9</v>
      </c>
      <c r="C11" s="342"/>
      <c r="D11" s="342"/>
      <c r="E11" s="342"/>
      <c r="F11" s="343"/>
      <c r="G11" s="343"/>
      <c r="H11" s="343"/>
      <c r="I11" s="343"/>
      <c r="J11" s="343"/>
      <c r="K11" s="343"/>
      <c r="L11" s="343"/>
      <c r="M11" s="343"/>
      <c r="N11" s="343"/>
      <c r="O11" s="343"/>
      <c r="P11" s="343"/>
      <c r="Q11" s="343"/>
      <c r="R11" s="343"/>
      <c r="S11" s="343"/>
      <c r="T11" s="343"/>
      <c r="U11" s="343"/>
      <c r="V11" s="343"/>
      <c r="W11" s="343"/>
      <c r="X11" s="344"/>
      <c r="Y11" s="351" t="s">
        <v>10</v>
      </c>
      <c r="Z11" s="352"/>
      <c r="AA11" s="352"/>
      <c r="AB11" s="353"/>
      <c r="AC11" s="341" t="s">
        <v>11</v>
      </c>
      <c r="AD11" s="342"/>
      <c r="AE11" s="354"/>
      <c r="AF11" s="36"/>
      <c r="AG11" s="433"/>
    </row>
    <row r="12" spans="1:33" s="37" customFormat="1" ht="11.25" customHeight="1">
      <c r="A12" s="339"/>
      <c r="B12" s="345"/>
      <c r="C12" s="346"/>
      <c r="D12" s="346"/>
      <c r="E12" s="346"/>
      <c r="F12" s="346"/>
      <c r="G12" s="346"/>
      <c r="H12" s="346"/>
      <c r="I12" s="346"/>
      <c r="J12" s="346"/>
      <c r="K12" s="346"/>
      <c r="L12" s="346"/>
      <c r="M12" s="346"/>
      <c r="N12" s="346"/>
      <c r="O12" s="346"/>
      <c r="P12" s="346"/>
      <c r="Q12" s="346"/>
      <c r="R12" s="346"/>
      <c r="S12" s="346"/>
      <c r="T12" s="346"/>
      <c r="U12" s="346"/>
      <c r="V12" s="346"/>
      <c r="W12" s="346"/>
      <c r="X12" s="347"/>
      <c r="Y12" s="426" t="s">
        <v>12</v>
      </c>
      <c r="Z12" s="426" t="s">
        <v>13</v>
      </c>
      <c r="AA12" s="428" t="s">
        <v>14</v>
      </c>
      <c r="AB12" s="293"/>
      <c r="AC12" s="355"/>
      <c r="AD12" s="356"/>
      <c r="AE12" s="357"/>
      <c r="AF12" s="36"/>
      <c r="AG12" s="433"/>
    </row>
    <row r="13" spans="1:33" s="37" customFormat="1" ht="21.75" customHeight="1" thickBot="1">
      <c r="A13" s="340"/>
      <c r="B13" s="348"/>
      <c r="C13" s="349"/>
      <c r="D13" s="349"/>
      <c r="E13" s="349"/>
      <c r="F13" s="349"/>
      <c r="G13" s="349"/>
      <c r="H13" s="349"/>
      <c r="I13" s="349"/>
      <c r="J13" s="349"/>
      <c r="K13" s="349"/>
      <c r="L13" s="349"/>
      <c r="M13" s="349"/>
      <c r="N13" s="349"/>
      <c r="O13" s="349"/>
      <c r="P13" s="349"/>
      <c r="Q13" s="349"/>
      <c r="R13" s="349"/>
      <c r="S13" s="349"/>
      <c r="T13" s="349"/>
      <c r="U13" s="349"/>
      <c r="V13" s="349"/>
      <c r="W13" s="349"/>
      <c r="X13" s="350"/>
      <c r="Y13" s="427"/>
      <c r="Z13" s="427"/>
      <c r="AA13" s="429"/>
      <c r="AB13" s="294" t="s">
        <v>15</v>
      </c>
      <c r="AC13" s="358"/>
      <c r="AD13" s="359"/>
      <c r="AE13" s="360"/>
      <c r="AF13" s="36"/>
      <c r="AG13" s="434"/>
    </row>
    <row r="14" spans="1:33" ht="11.25" customHeight="1">
      <c r="A14" s="295">
        <v>1</v>
      </c>
      <c r="B14" s="534" t="s">
        <v>16</v>
      </c>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6"/>
      <c r="AF14" s="41"/>
    </row>
    <row r="15" spans="1:33" ht="11.25" customHeight="1">
      <c r="A15" s="42" t="s">
        <v>17</v>
      </c>
      <c r="B15" s="539" t="s">
        <v>18</v>
      </c>
      <c r="C15" s="540"/>
      <c r="D15" s="540"/>
      <c r="E15" s="540"/>
      <c r="F15" s="540"/>
      <c r="G15" s="540"/>
      <c r="H15" s="540"/>
      <c r="I15" s="540"/>
      <c r="J15" s="540"/>
      <c r="K15" s="540"/>
      <c r="L15" s="540"/>
      <c r="M15" s="540"/>
      <c r="N15" s="540"/>
      <c r="O15" s="540"/>
      <c r="P15" s="540"/>
      <c r="Q15" s="540"/>
      <c r="R15" s="540"/>
      <c r="S15" s="540"/>
      <c r="T15" s="540"/>
      <c r="U15" s="540"/>
      <c r="V15" s="540"/>
      <c r="W15" s="540"/>
      <c r="X15" s="541"/>
      <c r="Y15" s="273" t="str">
        <f>IF(COUNTIF($AG15, "指摘なし"), "○", "")&amp;IF(COUNTIF($AG15, "対象外"), "ー","")</f>
        <v/>
      </c>
      <c r="Z15" s="273" t="str">
        <f>IF(COUNTIF($AG15, "要重点"), "○", "")&amp;IF(COUNTIF($AG15, "対象外"), "ー","")</f>
        <v/>
      </c>
      <c r="AA15" s="273" t="str">
        <f>IF(COUNTIF($AG15, "要是正")+COUNTIF($AG15,"既存")+COUNTIF($AG15,"既存＋要是正")+COUNTIF($AG15,"既存+要重点"),"○", "")&amp;IF(COUNTIF($AG15, "対象外"), "ー","")</f>
        <v/>
      </c>
      <c r="AB15" s="273" t="str">
        <f>IF(COUNTIF($AG15, "既存")+COUNTIF($AG15,"既存+要重点"), "○", "")&amp;IF(COUNTIF($AG15, "対象外"), "ー","")</f>
        <v/>
      </c>
      <c r="AC15" s="372"/>
      <c r="AD15" s="373"/>
      <c r="AE15" s="374"/>
      <c r="AF15" s="43"/>
      <c r="AG15" s="44"/>
    </row>
    <row r="16" spans="1:33" ht="11.25" customHeight="1">
      <c r="A16" s="45" t="s">
        <v>19</v>
      </c>
      <c r="B16" s="542" t="s">
        <v>20</v>
      </c>
      <c r="C16" s="543"/>
      <c r="D16" s="543"/>
      <c r="E16" s="543"/>
      <c r="F16" s="543"/>
      <c r="G16" s="543"/>
      <c r="H16" s="543"/>
      <c r="I16" s="543"/>
      <c r="J16" s="543"/>
      <c r="K16" s="543"/>
      <c r="L16" s="543"/>
      <c r="M16" s="543"/>
      <c r="N16" s="543"/>
      <c r="O16" s="543"/>
      <c r="P16" s="543"/>
      <c r="Q16" s="543"/>
      <c r="R16" s="543"/>
      <c r="S16" s="543"/>
      <c r="T16" s="543"/>
      <c r="U16" s="543"/>
      <c r="V16" s="543"/>
      <c r="W16" s="543"/>
      <c r="X16" s="544"/>
      <c r="Y16" s="273" t="str">
        <f>IF(COUNTIF($AG16, "指摘なし"), "○", "")&amp;IF(COUNTIF($AG16, "対象外"), "ー","")</f>
        <v/>
      </c>
      <c r="Z16" s="273" t="str">
        <f>IF(COUNTIF($AG16, "要重点"), "○", "")&amp;IF(COUNTIF($AG16, "対象外"), "ー","")</f>
        <v/>
      </c>
      <c r="AA16" s="273" t="str">
        <f>IF(COUNTIF($AG16, "要是正")+COUNTIF($AG16,"既存")+COUNTIF($AG16,"既存＋要是正")+COUNTIF($AG16,"既存+要重点"),"○", "")&amp;IF(COUNTIF($AG16, "対象外"), "ー","")</f>
        <v/>
      </c>
      <c r="AB16" s="273" t="str">
        <f>IF(COUNTIF($AG16, "既存")+COUNTIF($AG16,"既存+要重点"), "○", "")&amp;IF(COUNTIF($AG16, "対象外"), "ー","")</f>
        <v/>
      </c>
      <c r="AC16" s="372"/>
      <c r="AD16" s="373"/>
      <c r="AE16" s="374"/>
      <c r="AF16" s="43"/>
      <c r="AG16" s="44"/>
    </row>
    <row r="17" spans="1:33" ht="11.25" customHeight="1">
      <c r="A17" s="42" t="s">
        <v>21</v>
      </c>
      <c r="B17" s="545" t="s">
        <v>22</v>
      </c>
      <c r="C17" s="546"/>
      <c r="D17" s="546"/>
      <c r="E17" s="546"/>
      <c r="F17" s="546"/>
      <c r="G17" s="546"/>
      <c r="H17" s="546"/>
      <c r="I17" s="546"/>
      <c r="J17" s="546"/>
      <c r="K17" s="546"/>
      <c r="L17" s="546"/>
      <c r="M17" s="546"/>
      <c r="N17" s="546"/>
      <c r="O17" s="546"/>
      <c r="P17" s="546"/>
      <c r="Q17" s="546"/>
      <c r="R17" s="546"/>
      <c r="S17" s="546"/>
      <c r="T17" s="546"/>
      <c r="U17" s="546"/>
      <c r="V17" s="546"/>
      <c r="W17" s="546"/>
      <c r="X17" s="547"/>
      <c r="Y17" s="273" t="str">
        <f t="shared" ref="Y17:Y80" si="0">IF(COUNTIF($AG17, "指摘なし"), "○", "")&amp;IF(COUNTIF($AG17, "対象外"), "ー","")</f>
        <v/>
      </c>
      <c r="Z17" s="273" t="str">
        <f t="shared" ref="Z17:Z80" si="1">IF(COUNTIF($AG17, "要重点"), "○", "")&amp;IF(COUNTIF($AG17, "対象外"), "ー","")</f>
        <v/>
      </c>
      <c r="AA17" s="273" t="str">
        <f t="shared" ref="AA17:AA80" si="2">IF(COUNTIF($AG17, "要是正")+COUNTIF($AG17,"既存")+COUNTIF($AG17,"既存＋要是正")+COUNTIF($AG17,"既存+要重点"),"○", "")&amp;IF(COUNTIF($AG17, "対象外"), "ー","")</f>
        <v/>
      </c>
      <c r="AB17" s="273" t="str">
        <f t="shared" ref="AB17:AB80" si="3">IF(COUNTIF($AG17, "既存")+COUNTIF($AG17,"既存+要重点"), "○", "")&amp;IF(COUNTIF($AG17, "対象外"), "ー","")</f>
        <v/>
      </c>
      <c r="AC17" s="372"/>
      <c r="AD17" s="373"/>
      <c r="AE17" s="374"/>
      <c r="AF17" s="30"/>
      <c r="AG17" s="44"/>
    </row>
    <row r="18" spans="1:33" ht="11.25" customHeight="1">
      <c r="A18" s="42" t="s">
        <v>23</v>
      </c>
      <c r="B18" s="369" t="s">
        <v>24</v>
      </c>
      <c r="C18" s="370"/>
      <c r="D18" s="370"/>
      <c r="E18" s="370"/>
      <c r="F18" s="370"/>
      <c r="G18" s="370"/>
      <c r="H18" s="370"/>
      <c r="I18" s="370"/>
      <c r="J18" s="370"/>
      <c r="K18" s="370"/>
      <c r="L18" s="370"/>
      <c r="M18" s="370"/>
      <c r="N18" s="370"/>
      <c r="O18" s="370"/>
      <c r="P18" s="370"/>
      <c r="Q18" s="370"/>
      <c r="R18" s="370"/>
      <c r="S18" s="370"/>
      <c r="T18" s="370"/>
      <c r="U18" s="370"/>
      <c r="V18" s="370"/>
      <c r="W18" s="370"/>
      <c r="X18" s="371"/>
      <c r="Y18" s="273" t="str">
        <f t="shared" si="0"/>
        <v/>
      </c>
      <c r="Z18" s="273" t="str">
        <f t="shared" si="1"/>
        <v/>
      </c>
      <c r="AA18" s="273" t="str">
        <f t="shared" si="2"/>
        <v/>
      </c>
      <c r="AB18" s="273" t="str">
        <f t="shared" si="3"/>
        <v/>
      </c>
      <c r="AC18" s="372"/>
      <c r="AD18" s="373"/>
      <c r="AE18" s="374"/>
      <c r="AF18" s="30"/>
      <c r="AG18" s="44"/>
    </row>
    <row r="19" spans="1:33" ht="11.25" customHeight="1">
      <c r="A19" s="42" t="s">
        <v>25</v>
      </c>
      <c r="B19" s="471" t="s">
        <v>26</v>
      </c>
      <c r="C19" s="369" t="s">
        <v>27</v>
      </c>
      <c r="D19" s="370"/>
      <c r="E19" s="370"/>
      <c r="F19" s="370"/>
      <c r="G19" s="370"/>
      <c r="H19" s="370"/>
      <c r="I19" s="370"/>
      <c r="J19" s="370"/>
      <c r="K19" s="370"/>
      <c r="L19" s="370"/>
      <c r="M19" s="370"/>
      <c r="N19" s="370"/>
      <c r="O19" s="370"/>
      <c r="P19" s="370"/>
      <c r="Q19" s="370"/>
      <c r="R19" s="370"/>
      <c r="S19" s="370"/>
      <c r="T19" s="370"/>
      <c r="U19" s="370"/>
      <c r="V19" s="370"/>
      <c r="W19" s="370"/>
      <c r="X19" s="371"/>
      <c r="Y19" s="273" t="str">
        <f t="shared" si="0"/>
        <v/>
      </c>
      <c r="Z19" s="273" t="str">
        <f t="shared" si="1"/>
        <v/>
      </c>
      <c r="AA19" s="273" t="str">
        <f t="shared" si="2"/>
        <v/>
      </c>
      <c r="AB19" s="273" t="str">
        <f t="shared" si="3"/>
        <v/>
      </c>
      <c r="AC19" s="372"/>
      <c r="AD19" s="373"/>
      <c r="AE19" s="374"/>
      <c r="AF19" s="30"/>
      <c r="AG19" s="44"/>
    </row>
    <row r="20" spans="1:33" ht="12.6" customHeight="1">
      <c r="A20" s="487" t="s">
        <v>28</v>
      </c>
      <c r="B20" s="512"/>
      <c r="C20" s="365" t="s">
        <v>29</v>
      </c>
      <c r="D20" s="366"/>
      <c r="E20" s="366"/>
      <c r="F20" s="365" t="s">
        <v>30</v>
      </c>
      <c r="G20" s="366"/>
      <c r="H20" s="366"/>
      <c r="I20" s="366"/>
      <c r="J20" s="366"/>
      <c r="K20" s="366"/>
      <c r="L20" s="366"/>
      <c r="M20" s="366"/>
      <c r="N20" s="366"/>
      <c r="O20" s="366"/>
      <c r="P20" s="366"/>
      <c r="Q20" s="366"/>
      <c r="R20" s="271"/>
      <c r="S20" s="271"/>
      <c r="T20" s="271"/>
      <c r="U20" s="271"/>
      <c r="V20" s="271"/>
      <c r="W20" s="271"/>
      <c r="X20" s="272"/>
      <c r="Y20" s="395" t="str">
        <f t="shared" si="0"/>
        <v/>
      </c>
      <c r="Z20" s="395" t="str">
        <f t="shared" si="1"/>
        <v/>
      </c>
      <c r="AA20" s="395" t="str">
        <f t="shared" si="2"/>
        <v/>
      </c>
      <c r="AB20" s="395" t="str">
        <f t="shared" si="3"/>
        <v/>
      </c>
      <c r="AC20" s="478"/>
      <c r="AD20" s="479"/>
      <c r="AE20" s="480"/>
      <c r="AF20" s="30"/>
      <c r="AG20" s="415"/>
    </row>
    <row r="21" spans="1:33" ht="12.6" customHeight="1">
      <c r="A21" s="488"/>
      <c r="B21" s="512"/>
      <c r="C21" s="319"/>
      <c r="D21" s="320"/>
      <c r="E21" s="320"/>
      <c r="F21" s="319" t="s">
        <v>325</v>
      </c>
      <c r="G21" s="320"/>
      <c r="H21" s="320"/>
      <c r="I21" s="320"/>
      <c r="J21" s="320"/>
      <c r="K21" s="320"/>
      <c r="L21" s="320"/>
      <c r="M21" s="320"/>
      <c r="N21" s="320"/>
      <c r="O21" s="320"/>
      <c r="P21" s="320"/>
      <c r="Q21" s="320"/>
      <c r="R21" s="48" t="s">
        <v>239</v>
      </c>
      <c r="S21" s="49" t="s">
        <v>337</v>
      </c>
      <c r="T21" s="48" t="s">
        <v>239</v>
      </c>
      <c r="U21" s="49" t="s">
        <v>338</v>
      </c>
      <c r="V21" s="283"/>
      <c r="W21" s="523" t="s">
        <v>250</v>
      </c>
      <c r="X21" s="524"/>
      <c r="Y21" s="537" t="str">
        <f t="shared" si="0"/>
        <v/>
      </c>
      <c r="Z21" s="537" t="str">
        <f t="shared" si="1"/>
        <v/>
      </c>
      <c r="AA21" s="537" t="str">
        <f t="shared" si="2"/>
        <v/>
      </c>
      <c r="AB21" s="537" t="str">
        <f t="shared" si="3"/>
        <v/>
      </c>
      <c r="AC21" s="553"/>
      <c r="AD21" s="554"/>
      <c r="AE21" s="555"/>
      <c r="AF21" s="51"/>
      <c r="AG21" s="416"/>
    </row>
    <row r="22" spans="1:33" ht="12.6" customHeight="1">
      <c r="A22" s="488"/>
      <c r="B22" s="512"/>
      <c r="C22" s="319"/>
      <c r="D22" s="320"/>
      <c r="E22" s="320"/>
      <c r="F22" s="319" t="s">
        <v>238</v>
      </c>
      <c r="G22" s="320"/>
      <c r="H22" s="320"/>
      <c r="I22" s="320"/>
      <c r="J22" s="320"/>
      <c r="K22" s="320"/>
      <c r="L22" s="320"/>
      <c r="M22" s="320"/>
      <c r="N22" s="320"/>
      <c r="O22" s="320"/>
      <c r="P22" s="320"/>
      <c r="Q22" s="320"/>
      <c r="R22" s="471"/>
      <c r="S22" s="471"/>
      <c r="T22" s="471"/>
      <c r="U22" s="471"/>
      <c r="V22" s="471"/>
      <c r="W22" s="471"/>
      <c r="X22" s="471"/>
      <c r="Y22" s="537" t="str">
        <f t="shared" si="0"/>
        <v/>
      </c>
      <c r="Z22" s="537" t="str">
        <f t="shared" si="1"/>
        <v/>
      </c>
      <c r="AA22" s="537" t="str">
        <f t="shared" si="2"/>
        <v/>
      </c>
      <c r="AB22" s="537" t="str">
        <f t="shared" si="3"/>
        <v/>
      </c>
      <c r="AC22" s="553"/>
      <c r="AD22" s="554"/>
      <c r="AE22" s="555"/>
      <c r="AF22" s="51"/>
      <c r="AG22" s="416"/>
    </row>
    <row r="23" spans="1:33" ht="12.6" customHeight="1">
      <c r="A23" s="488"/>
      <c r="B23" s="512"/>
      <c r="C23" s="319"/>
      <c r="D23" s="320"/>
      <c r="E23" s="320"/>
      <c r="F23" s="52"/>
      <c r="G23" s="298"/>
      <c r="H23" s="299" t="s">
        <v>46</v>
      </c>
      <c r="I23" s="283" t="s">
        <v>239</v>
      </c>
      <c r="J23" s="318" t="s">
        <v>249</v>
      </c>
      <c r="K23" s="318"/>
      <c r="L23" s="318"/>
      <c r="M23" s="283" t="s">
        <v>239</v>
      </c>
      <c r="N23" s="318" t="s">
        <v>246</v>
      </c>
      <c r="O23" s="318"/>
      <c r="P23" s="318"/>
      <c r="Q23" s="298" t="s">
        <v>86</v>
      </c>
      <c r="R23" s="287" t="s">
        <v>240</v>
      </c>
      <c r="S23" s="298"/>
      <c r="T23" s="298"/>
      <c r="U23" s="298"/>
      <c r="V23" s="298"/>
      <c r="W23" s="298"/>
      <c r="X23" s="288"/>
      <c r="Y23" s="537" t="str">
        <f t="shared" si="0"/>
        <v/>
      </c>
      <c r="Z23" s="537" t="str">
        <f t="shared" si="1"/>
        <v/>
      </c>
      <c r="AA23" s="537" t="str">
        <f t="shared" si="2"/>
        <v/>
      </c>
      <c r="AB23" s="537" t="str">
        <f t="shared" si="3"/>
        <v/>
      </c>
      <c r="AC23" s="553"/>
      <c r="AD23" s="554"/>
      <c r="AE23" s="555"/>
      <c r="AF23" s="51"/>
      <c r="AG23" s="416"/>
    </row>
    <row r="24" spans="1:33" ht="12.6" customHeight="1">
      <c r="A24" s="488"/>
      <c r="B24" s="512"/>
      <c r="C24" s="319"/>
      <c r="D24" s="320"/>
      <c r="E24" s="320"/>
      <c r="F24" s="319" t="s">
        <v>292</v>
      </c>
      <c r="G24" s="320"/>
      <c r="H24" s="320"/>
      <c r="I24" s="320"/>
      <c r="J24" s="320"/>
      <c r="K24" s="320"/>
      <c r="L24" s="320"/>
      <c r="M24" s="320"/>
      <c r="N24" s="320"/>
      <c r="O24" s="320"/>
      <c r="P24" s="320"/>
      <c r="Q24" s="320"/>
      <c r="R24" s="319" t="s">
        <v>237</v>
      </c>
      <c r="S24" s="320"/>
      <c r="T24" s="320"/>
      <c r="U24" s="320"/>
      <c r="V24" s="320"/>
      <c r="W24" s="320"/>
      <c r="X24" s="475"/>
      <c r="Y24" s="537" t="str">
        <f t="shared" si="0"/>
        <v/>
      </c>
      <c r="Z24" s="537" t="str">
        <f t="shared" si="1"/>
        <v/>
      </c>
      <c r="AA24" s="537" t="str">
        <f t="shared" si="2"/>
        <v/>
      </c>
      <c r="AB24" s="537" t="str">
        <f t="shared" si="3"/>
        <v/>
      </c>
      <c r="AC24" s="553"/>
      <c r="AD24" s="554"/>
      <c r="AE24" s="555"/>
      <c r="AF24" s="51"/>
      <c r="AG24" s="416"/>
    </row>
    <row r="25" spans="1:33" ht="12.6" customHeight="1">
      <c r="A25" s="488"/>
      <c r="B25" s="512"/>
      <c r="C25" s="319"/>
      <c r="D25" s="320"/>
      <c r="E25" s="320"/>
      <c r="F25" s="283" t="s">
        <v>239</v>
      </c>
      <c r="G25" s="320" t="s">
        <v>291</v>
      </c>
      <c r="H25" s="320"/>
      <c r="I25" s="320"/>
      <c r="J25" s="320"/>
      <c r="K25" s="320"/>
      <c r="L25" s="320"/>
      <c r="M25" s="320"/>
      <c r="N25" s="320"/>
      <c r="O25" s="320"/>
      <c r="P25" s="320"/>
      <c r="Q25" s="475"/>
      <c r="R25" s="322"/>
      <c r="S25" s="323"/>
      <c r="T25" s="298" t="s">
        <v>241</v>
      </c>
      <c r="U25" s="300"/>
      <c r="V25" s="298" t="s">
        <v>242</v>
      </c>
      <c r="W25" s="300"/>
      <c r="X25" s="288" t="s">
        <v>243</v>
      </c>
      <c r="Y25" s="537" t="str">
        <f t="shared" si="0"/>
        <v/>
      </c>
      <c r="Z25" s="537" t="str">
        <f t="shared" si="1"/>
        <v/>
      </c>
      <c r="AA25" s="537" t="str">
        <f t="shared" si="2"/>
        <v/>
      </c>
      <c r="AB25" s="537" t="str">
        <f t="shared" si="3"/>
        <v/>
      </c>
      <c r="AC25" s="553"/>
      <c r="AD25" s="554"/>
      <c r="AE25" s="555"/>
      <c r="AF25" s="51"/>
      <c r="AG25" s="416"/>
    </row>
    <row r="26" spans="1:33" ht="12.6" customHeight="1">
      <c r="A26" s="488"/>
      <c r="B26" s="512"/>
      <c r="C26" s="319"/>
      <c r="D26" s="320"/>
      <c r="E26" s="320"/>
      <c r="F26" s="266"/>
      <c r="G26" s="301"/>
      <c r="H26" s="301"/>
      <c r="I26" s="301" t="s">
        <v>46</v>
      </c>
      <c r="J26" s="356"/>
      <c r="K26" s="356"/>
      <c r="L26" s="356"/>
      <c r="M26" s="356"/>
      <c r="N26" s="356"/>
      <c r="O26" s="356"/>
      <c r="P26" s="301" t="s">
        <v>86</v>
      </c>
      <c r="Q26" s="301"/>
      <c r="R26" s="287"/>
      <c r="S26" s="302"/>
      <c r="T26" s="298"/>
      <c r="U26" s="302"/>
      <c r="V26" s="298"/>
      <c r="W26" s="302"/>
      <c r="X26" s="288"/>
      <c r="Y26" s="537" t="str">
        <f t="shared" si="0"/>
        <v/>
      </c>
      <c r="Z26" s="537" t="str">
        <f t="shared" si="1"/>
        <v/>
      </c>
      <c r="AA26" s="537" t="str">
        <f t="shared" si="2"/>
        <v/>
      </c>
      <c r="AB26" s="537" t="str">
        <f t="shared" si="3"/>
        <v/>
      </c>
      <c r="AC26" s="553"/>
      <c r="AD26" s="554"/>
      <c r="AE26" s="555"/>
      <c r="AF26" s="51"/>
      <c r="AG26" s="416"/>
    </row>
    <row r="27" spans="1:33" ht="12.6" customHeight="1">
      <c r="A27" s="488"/>
      <c r="B27" s="512"/>
      <c r="C27" s="319"/>
      <c r="D27" s="320"/>
      <c r="E27" s="320"/>
      <c r="F27" s="283" t="s">
        <v>239</v>
      </c>
      <c r="G27" s="320" t="s">
        <v>293</v>
      </c>
      <c r="H27" s="320"/>
      <c r="I27" s="320"/>
      <c r="J27" s="320"/>
      <c r="K27" s="320"/>
      <c r="L27" s="320"/>
      <c r="M27" s="320"/>
      <c r="N27" s="320"/>
      <c r="O27" s="320"/>
      <c r="P27" s="320"/>
      <c r="Q27" s="475"/>
      <c r="R27" s="517"/>
      <c r="S27" s="518"/>
      <c r="T27" s="518"/>
      <c r="U27" s="518"/>
      <c r="V27" s="518"/>
      <c r="W27" s="518"/>
      <c r="X27" s="519"/>
      <c r="Y27" s="537" t="str">
        <f t="shared" si="0"/>
        <v/>
      </c>
      <c r="Z27" s="537" t="str">
        <f t="shared" si="1"/>
        <v/>
      </c>
      <c r="AA27" s="537" t="str">
        <f t="shared" si="2"/>
        <v/>
      </c>
      <c r="AB27" s="537" t="str">
        <f t="shared" si="3"/>
        <v/>
      </c>
      <c r="AC27" s="553"/>
      <c r="AD27" s="554"/>
      <c r="AE27" s="555"/>
      <c r="AF27" s="51"/>
      <c r="AG27" s="416"/>
    </row>
    <row r="28" spans="1:33" ht="12.6" customHeight="1">
      <c r="A28" s="488"/>
      <c r="B28" s="512"/>
      <c r="C28" s="319"/>
      <c r="D28" s="320"/>
      <c r="E28" s="320"/>
      <c r="F28" s="287" t="s">
        <v>294</v>
      </c>
      <c r="G28" s="320" t="s">
        <v>295</v>
      </c>
      <c r="H28" s="320"/>
      <c r="I28" s="320"/>
      <c r="J28" s="320"/>
      <c r="K28" s="320"/>
      <c r="L28" s="320"/>
      <c r="M28" s="320"/>
      <c r="N28" s="320"/>
      <c r="O28" s="320"/>
      <c r="P28" s="320"/>
      <c r="Q28" s="475"/>
      <c r="R28" s="520"/>
      <c r="S28" s="521"/>
      <c r="T28" s="521"/>
      <c r="U28" s="521"/>
      <c r="V28" s="521"/>
      <c r="W28" s="521"/>
      <c r="X28" s="522"/>
      <c r="Y28" s="537" t="str">
        <f t="shared" si="0"/>
        <v/>
      </c>
      <c r="Z28" s="537" t="str">
        <f t="shared" si="1"/>
        <v/>
      </c>
      <c r="AA28" s="537" t="str">
        <f t="shared" si="2"/>
        <v/>
      </c>
      <c r="AB28" s="537" t="str">
        <f t="shared" si="3"/>
        <v/>
      </c>
      <c r="AC28" s="553"/>
      <c r="AD28" s="554"/>
      <c r="AE28" s="555"/>
      <c r="AF28" s="51"/>
      <c r="AG28" s="416"/>
    </row>
    <row r="29" spans="1:33" ht="12.6" customHeight="1">
      <c r="A29" s="488"/>
      <c r="B29" s="512"/>
      <c r="C29" s="319"/>
      <c r="D29" s="320"/>
      <c r="E29" s="320"/>
      <c r="F29" s="274"/>
      <c r="G29" s="275"/>
      <c r="H29" s="275"/>
      <c r="I29" s="275" t="s">
        <v>46</v>
      </c>
      <c r="J29" s="368"/>
      <c r="K29" s="368"/>
      <c r="L29" s="368"/>
      <c r="M29" s="368"/>
      <c r="N29" s="368"/>
      <c r="O29" s="368"/>
      <c r="P29" s="275" t="s">
        <v>86</v>
      </c>
      <c r="Q29" s="275"/>
      <c r="R29" s="274"/>
      <c r="S29" s="275"/>
      <c r="T29" s="275"/>
      <c r="U29" s="275"/>
      <c r="V29" s="275"/>
      <c r="W29" s="275"/>
      <c r="X29" s="276"/>
      <c r="Y29" s="537" t="str">
        <f t="shared" si="0"/>
        <v/>
      </c>
      <c r="Z29" s="537" t="str">
        <f t="shared" si="1"/>
        <v/>
      </c>
      <c r="AA29" s="537" t="str">
        <f t="shared" si="2"/>
        <v/>
      </c>
      <c r="AB29" s="537" t="str">
        <f t="shared" si="3"/>
        <v/>
      </c>
      <c r="AC29" s="553"/>
      <c r="AD29" s="554"/>
      <c r="AE29" s="555"/>
      <c r="AF29" s="51"/>
      <c r="AG29" s="416"/>
    </row>
    <row r="30" spans="1:33" ht="12.6" customHeight="1">
      <c r="A30" s="488"/>
      <c r="B30" s="512"/>
      <c r="C30" s="319"/>
      <c r="D30" s="320"/>
      <c r="E30" s="320"/>
      <c r="F30" s="365" t="s">
        <v>31</v>
      </c>
      <c r="G30" s="366"/>
      <c r="H30" s="366"/>
      <c r="I30" s="366"/>
      <c r="J30" s="366"/>
      <c r="K30" s="366"/>
      <c r="L30" s="366"/>
      <c r="M30" s="366"/>
      <c r="N30" s="366"/>
      <c r="O30" s="366"/>
      <c r="P30" s="366"/>
      <c r="Q30" s="366"/>
      <c r="R30" s="271"/>
      <c r="S30" s="271"/>
      <c r="T30" s="271"/>
      <c r="U30" s="271"/>
      <c r="V30" s="271"/>
      <c r="W30" s="271"/>
      <c r="X30" s="272"/>
      <c r="Y30" s="537" t="str">
        <f t="shared" si="0"/>
        <v/>
      </c>
      <c r="Z30" s="537" t="str">
        <f t="shared" si="1"/>
        <v/>
      </c>
      <c r="AA30" s="537" t="str">
        <f t="shared" si="2"/>
        <v/>
      </c>
      <c r="AB30" s="537" t="str">
        <f t="shared" si="3"/>
        <v/>
      </c>
      <c r="AC30" s="553"/>
      <c r="AD30" s="554"/>
      <c r="AE30" s="555"/>
      <c r="AF30" s="51"/>
      <c r="AG30" s="416"/>
    </row>
    <row r="31" spans="1:33" ht="12.6" customHeight="1">
      <c r="A31" s="488"/>
      <c r="B31" s="512"/>
      <c r="C31" s="319"/>
      <c r="D31" s="320"/>
      <c r="E31" s="320"/>
      <c r="F31" s="319" t="s">
        <v>326</v>
      </c>
      <c r="G31" s="320"/>
      <c r="H31" s="320"/>
      <c r="I31" s="320"/>
      <c r="J31" s="320"/>
      <c r="K31" s="320"/>
      <c r="L31" s="320"/>
      <c r="M31" s="320"/>
      <c r="N31" s="320"/>
      <c r="O31" s="320"/>
      <c r="P31" s="320"/>
      <c r="Q31" s="320"/>
      <c r="R31" s="48" t="s">
        <v>239</v>
      </c>
      <c r="S31" s="49" t="s">
        <v>337</v>
      </c>
      <c r="T31" s="48" t="s">
        <v>239</v>
      </c>
      <c r="U31" s="49" t="s">
        <v>338</v>
      </c>
      <c r="V31" s="283"/>
      <c r="W31" s="523" t="s">
        <v>250</v>
      </c>
      <c r="X31" s="524"/>
      <c r="Y31" s="537" t="str">
        <f t="shared" si="0"/>
        <v/>
      </c>
      <c r="Z31" s="537" t="str">
        <f t="shared" si="1"/>
        <v/>
      </c>
      <c r="AA31" s="537" t="str">
        <f t="shared" si="2"/>
        <v/>
      </c>
      <c r="AB31" s="537" t="str">
        <f t="shared" si="3"/>
        <v/>
      </c>
      <c r="AC31" s="553"/>
      <c r="AD31" s="554"/>
      <c r="AE31" s="555"/>
      <c r="AF31" s="51"/>
      <c r="AG31" s="416"/>
    </row>
    <row r="32" spans="1:33" ht="12.6" customHeight="1">
      <c r="A32" s="488"/>
      <c r="B32" s="512"/>
      <c r="C32" s="319"/>
      <c r="D32" s="320"/>
      <c r="E32" s="320"/>
      <c r="F32" s="319" t="s">
        <v>238</v>
      </c>
      <c r="G32" s="320"/>
      <c r="H32" s="320"/>
      <c r="I32" s="320"/>
      <c r="J32" s="320"/>
      <c r="K32" s="320"/>
      <c r="L32" s="320"/>
      <c r="M32" s="320"/>
      <c r="N32" s="320"/>
      <c r="O32" s="320"/>
      <c r="P32" s="320"/>
      <c r="Q32" s="320"/>
      <c r="R32" s="471"/>
      <c r="S32" s="471"/>
      <c r="T32" s="471"/>
      <c r="U32" s="471"/>
      <c r="V32" s="471"/>
      <c r="W32" s="471"/>
      <c r="X32" s="471"/>
      <c r="Y32" s="537" t="str">
        <f t="shared" si="0"/>
        <v/>
      </c>
      <c r="Z32" s="537" t="str">
        <f t="shared" si="1"/>
        <v/>
      </c>
      <c r="AA32" s="537" t="str">
        <f t="shared" si="2"/>
        <v/>
      </c>
      <c r="AB32" s="537" t="str">
        <f t="shared" si="3"/>
        <v/>
      </c>
      <c r="AC32" s="553"/>
      <c r="AD32" s="554"/>
      <c r="AE32" s="555"/>
      <c r="AF32" s="51"/>
      <c r="AG32" s="416"/>
    </row>
    <row r="33" spans="1:33" ht="12.6" customHeight="1">
      <c r="A33" s="488"/>
      <c r="B33" s="512"/>
      <c r="C33" s="319"/>
      <c r="D33" s="320"/>
      <c r="E33" s="320"/>
      <c r="F33" s="52"/>
      <c r="G33" s="298"/>
      <c r="H33" s="299" t="s">
        <v>46</v>
      </c>
      <c r="I33" s="48" t="s">
        <v>239</v>
      </c>
      <c r="J33" s="318" t="s">
        <v>249</v>
      </c>
      <c r="K33" s="318"/>
      <c r="L33" s="318"/>
      <c r="M33" s="283" t="s">
        <v>239</v>
      </c>
      <c r="N33" s="318" t="s">
        <v>246</v>
      </c>
      <c r="O33" s="318"/>
      <c r="P33" s="318"/>
      <c r="Q33" s="298" t="s">
        <v>86</v>
      </c>
      <c r="R33" s="287" t="s">
        <v>240</v>
      </c>
      <c r="S33" s="298"/>
      <c r="T33" s="298"/>
      <c r="U33" s="298"/>
      <c r="V33" s="298"/>
      <c r="W33" s="298"/>
      <c r="X33" s="288"/>
      <c r="Y33" s="537" t="str">
        <f t="shared" si="0"/>
        <v/>
      </c>
      <c r="Z33" s="537" t="str">
        <f t="shared" si="1"/>
        <v/>
      </c>
      <c r="AA33" s="537" t="str">
        <f t="shared" si="2"/>
        <v/>
      </c>
      <c r="AB33" s="537" t="str">
        <f t="shared" si="3"/>
        <v/>
      </c>
      <c r="AC33" s="553"/>
      <c r="AD33" s="554"/>
      <c r="AE33" s="555"/>
      <c r="AF33" s="51"/>
      <c r="AG33" s="416"/>
    </row>
    <row r="34" spans="1:33" ht="12.6" customHeight="1">
      <c r="A34" s="488"/>
      <c r="B34" s="512"/>
      <c r="C34" s="319"/>
      <c r="D34" s="320"/>
      <c r="E34" s="320"/>
      <c r="F34" s="319" t="s">
        <v>292</v>
      </c>
      <c r="G34" s="320"/>
      <c r="H34" s="320"/>
      <c r="I34" s="320"/>
      <c r="J34" s="320"/>
      <c r="K34" s="320"/>
      <c r="L34" s="320"/>
      <c r="M34" s="320"/>
      <c r="N34" s="320"/>
      <c r="O34" s="320"/>
      <c r="P34" s="320"/>
      <c r="Q34" s="320"/>
      <c r="R34" s="319" t="s">
        <v>237</v>
      </c>
      <c r="S34" s="320"/>
      <c r="T34" s="320"/>
      <c r="U34" s="320"/>
      <c r="V34" s="320"/>
      <c r="W34" s="320"/>
      <c r="X34" s="475"/>
      <c r="Y34" s="537" t="str">
        <f t="shared" si="0"/>
        <v/>
      </c>
      <c r="Z34" s="537" t="str">
        <f t="shared" si="1"/>
        <v/>
      </c>
      <c r="AA34" s="537" t="str">
        <f t="shared" si="2"/>
        <v/>
      </c>
      <c r="AB34" s="537" t="str">
        <f t="shared" si="3"/>
        <v/>
      </c>
      <c r="AC34" s="553"/>
      <c r="AD34" s="554"/>
      <c r="AE34" s="555"/>
      <c r="AF34" s="51"/>
      <c r="AG34" s="416"/>
    </row>
    <row r="35" spans="1:33" ht="12.6" customHeight="1">
      <c r="A35" s="488"/>
      <c r="B35" s="512"/>
      <c r="C35" s="319"/>
      <c r="D35" s="320"/>
      <c r="E35" s="320"/>
      <c r="F35" s="283" t="s">
        <v>239</v>
      </c>
      <c r="G35" s="320" t="s">
        <v>291</v>
      </c>
      <c r="H35" s="320"/>
      <c r="I35" s="320"/>
      <c r="J35" s="320"/>
      <c r="K35" s="320"/>
      <c r="L35" s="320"/>
      <c r="M35" s="320"/>
      <c r="N35" s="320"/>
      <c r="O35" s="320"/>
      <c r="P35" s="320"/>
      <c r="Q35" s="475"/>
      <c r="R35" s="322"/>
      <c r="S35" s="323"/>
      <c r="T35" s="298" t="s">
        <v>241</v>
      </c>
      <c r="U35" s="300"/>
      <c r="V35" s="298" t="s">
        <v>242</v>
      </c>
      <c r="W35" s="300"/>
      <c r="X35" s="288" t="s">
        <v>243</v>
      </c>
      <c r="Y35" s="537" t="str">
        <f t="shared" si="0"/>
        <v/>
      </c>
      <c r="Z35" s="537" t="str">
        <f t="shared" si="1"/>
        <v/>
      </c>
      <c r="AA35" s="537" t="str">
        <f t="shared" si="2"/>
        <v/>
      </c>
      <c r="AB35" s="537" t="str">
        <f t="shared" si="3"/>
        <v/>
      </c>
      <c r="AC35" s="553"/>
      <c r="AD35" s="554"/>
      <c r="AE35" s="555"/>
      <c r="AF35" s="51"/>
      <c r="AG35" s="416"/>
    </row>
    <row r="36" spans="1:33" ht="12.6" customHeight="1">
      <c r="A36" s="488"/>
      <c r="B36" s="512"/>
      <c r="C36" s="319"/>
      <c r="D36" s="320"/>
      <c r="E36" s="320"/>
      <c r="F36" s="60"/>
      <c r="G36" s="301"/>
      <c r="H36" s="301"/>
      <c r="I36" s="301" t="s">
        <v>46</v>
      </c>
      <c r="J36" s="356"/>
      <c r="K36" s="356"/>
      <c r="L36" s="356"/>
      <c r="M36" s="356"/>
      <c r="N36" s="356"/>
      <c r="O36" s="356"/>
      <c r="P36" s="301" t="s">
        <v>86</v>
      </c>
      <c r="Q36" s="301"/>
      <c r="R36" s="282"/>
      <c r="S36" s="300"/>
      <c r="T36" s="298"/>
      <c r="U36" s="300"/>
      <c r="V36" s="298"/>
      <c r="W36" s="300"/>
      <c r="X36" s="288"/>
      <c r="Y36" s="537" t="str">
        <f t="shared" si="0"/>
        <v/>
      </c>
      <c r="Z36" s="537" t="str">
        <f t="shared" si="1"/>
        <v/>
      </c>
      <c r="AA36" s="537" t="str">
        <f t="shared" si="2"/>
        <v/>
      </c>
      <c r="AB36" s="537" t="str">
        <f t="shared" si="3"/>
        <v/>
      </c>
      <c r="AC36" s="553"/>
      <c r="AD36" s="554"/>
      <c r="AE36" s="555"/>
      <c r="AF36" s="51"/>
      <c r="AG36" s="416"/>
    </row>
    <row r="37" spans="1:33" ht="12.6" customHeight="1">
      <c r="A37" s="488"/>
      <c r="B37" s="512"/>
      <c r="C37" s="319"/>
      <c r="D37" s="320"/>
      <c r="E37" s="320"/>
      <c r="F37" s="283"/>
      <c r="G37" s="320" t="s">
        <v>293</v>
      </c>
      <c r="H37" s="320"/>
      <c r="I37" s="320"/>
      <c r="J37" s="320"/>
      <c r="K37" s="320"/>
      <c r="L37" s="320"/>
      <c r="M37" s="320"/>
      <c r="N37" s="320"/>
      <c r="O37" s="320"/>
      <c r="P37" s="320"/>
      <c r="Q37" s="475"/>
      <c r="R37" s="517"/>
      <c r="S37" s="518"/>
      <c r="T37" s="518"/>
      <c r="U37" s="518"/>
      <c r="V37" s="518"/>
      <c r="W37" s="518"/>
      <c r="X37" s="519"/>
      <c r="Y37" s="537" t="str">
        <f t="shared" si="0"/>
        <v/>
      </c>
      <c r="Z37" s="537" t="str">
        <f t="shared" si="1"/>
        <v/>
      </c>
      <c r="AA37" s="537" t="str">
        <f t="shared" si="2"/>
        <v/>
      </c>
      <c r="AB37" s="537" t="str">
        <f t="shared" si="3"/>
        <v/>
      </c>
      <c r="AC37" s="553"/>
      <c r="AD37" s="554"/>
      <c r="AE37" s="555"/>
      <c r="AF37" s="51"/>
      <c r="AG37" s="416"/>
    </row>
    <row r="38" spans="1:33" ht="12.6" customHeight="1">
      <c r="A38" s="488"/>
      <c r="B38" s="512"/>
      <c r="C38" s="319"/>
      <c r="D38" s="320"/>
      <c r="E38" s="320"/>
      <c r="F38" s="287" t="s">
        <v>294</v>
      </c>
      <c r="G38" s="320" t="s">
        <v>295</v>
      </c>
      <c r="H38" s="320"/>
      <c r="I38" s="320"/>
      <c r="J38" s="320"/>
      <c r="K38" s="320"/>
      <c r="L38" s="320"/>
      <c r="M38" s="320"/>
      <c r="N38" s="320"/>
      <c r="O38" s="320"/>
      <c r="P38" s="320"/>
      <c r="Q38" s="475"/>
      <c r="R38" s="520"/>
      <c r="S38" s="521"/>
      <c r="T38" s="521"/>
      <c r="U38" s="521"/>
      <c r="V38" s="521"/>
      <c r="W38" s="521"/>
      <c r="X38" s="522"/>
      <c r="Y38" s="537" t="str">
        <f t="shared" si="0"/>
        <v/>
      </c>
      <c r="Z38" s="537" t="str">
        <f t="shared" si="1"/>
        <v/>
      </c>
      <c r="AA38" s="537" t="str">
        <f t="shared" si="2"/>
        <v/>
      </c>
      <c r="AB38" s="537" t="str">
        <f t="shared" si="3"/>
        <v/>
      </c>
      <c r="AC38" s="553"/>
      <c r="AD38" s="554"/>
      <c r="AE38" s="555"/>
      <c r="AF38" s="51"/>
      <c r="AG38" s="416"/>
    </row>
    <row r="39" spans="1:33" ht="12.6" customHeight="1">
      <c r="A39" s="488"/>
      <c r="B39" s="512"/>
      <c r="C39" s="407"/>
      <c r="D39" s="408"/>
      <c r="E39" s="408"/>
      <c r="F39" s="274"/>
      <c r="G39" s="275"/>
      <c r="H39" s="275"/>
      <c r="I39" s="275" t="s">
        <v>46</v>
      </c>
      <c r="J39" s="368"/>
      <c r="K39" s="368"/>
      <c r="L39" s="368"/>
      <c r="M39" s="368"/>
      <c r="N39" s="368"/>
      <c r="O39" s="368"/>
      <c r="P39" s="275" t="s">
        <v>86</v>
      </c>
      <c r="Q39" s="275"/>
      <c r="R39" s="274"/>
      <c r="S39" s="275"/>
      <c r="T39" s="275"/>
      <c r="U39" s="275"/>
      <c r="V39" s="275"/>
      <c r="W39" s="275"/>
      <c r="X39" s="276"/>
      <c r="Y39" s="538" t="str">
        <f t="shared" si="0"/>
        <v/>
      </c>
      <c r="Z39" s="538" t="str">
        <f t="shared" si="1"/>
        <v/>
      </c>
      <c r="AA39" s="538" t="str">
        <f t="shared" si="2"/>
        <v/>
      </c>
      <c r="AB39" s="538" t="str">
        <f t="shared" si="3"/>
        <v/>
      </c>
      <c r="AC39" s="556"/>
      <c r="AD39" s="557"/>
      <c r="AE39" s="558"/>
      <c r="AF39" s="51"/>
      <c r="AG39" s="417"/>
    </row>
    <row r="40" spans="1:33" ht="11.25" customHeight="1">
      <c r="A40" s="42" t="s">
        <v>32</v>
      </c>
      <c r="B40" s="512"/>
      <c r="C40" s="369" t="s">
        <v>33</v>
      </c>
      <c r="D40" s="370"/>
      <c r="E40" s="370"/>
      <c r="F40" s="370"/>
      <c r="G40" s="370"/>
      <c r="H40" s="370"/>
      <c r="I40" s="370"/>
      <c r="J40" s="370"/>
      <c r="K40" s="370"/>
      <c r="L40" s="370"/>
      <c r="M40" s="370"/>
      <c r="N40" s="370"/>
      <c r="O40" s="370"/>
      <c r="P40" s="370"/>
      <c r="Q40" s="370" t="s">
        <v>34</v>
      </c>
      <c r="R40" s="370"/>
      <c r="S40" s="370"/>
      <c r="T40" s="370"/>
      <c r="U40" s="370"/>
      <c r="V40" s="370"/>
      <c r="W40" s="370"/>
      <c r="X40" s="371"/>
      <c r="Y40" s="273" t="str">
        <f t="shared" si="0"/>
        <v/>
      </c>
      <c r="Z40" s="273" t="str">
        <f t="shared" si="1"/>
        <v/>
      </c>
      <c r="AA40" s="273" t="str">
        <f t="shared" si="2"/>
        <v/>
      </c>
      <c r="AB40" s="273" t="str">
        <f t="shared" si="3"/>
        <v/>
      </c>
      <c r="AC40" s="372"/>
      <c r="AD40" s="373"/>
      <c r="AE40" s="374"/>
      <c r="AF40" s="30"/>
      <c r="AG40" s="44"/>
    </row>
    <row r="41" spans="1:33" ht="11.25" customHeight="1">
      <c r="A41" s="487" t="s">
        <v>35</v>
      </c>
      <c r="B41" s="512"/>
      <c r="C41" s="278" t="s">
        <v>314</v>
      </c>
      <c r="D41" s="48" t="s">
        <v>239</v>
      </c>
      <c r="E41" s="559" t="s">
        <v>324</v>
      </c>
      <c r="F41" s="559"/>
      <c r="G41" s="559"/>
      <c r="H41" s="559"/>
      <c r="I41" s="559"/>
      <c r="J41" s="283" t="s">
        <v>239</v>
      </c>
      <c r="K41" s="559" t="s">
        <v>251</v>
      </c>
      <c r="L41" s="559"/>
      <c r="M41" s="559"/>
      <c r="N41" s="283" t="s">
        <v>239</v>
      </c>
      <c r="O41" s="559" t="s">
        <v>296</v>
      </c>
      <c r="P41" s="559"/>
      <c r="Q41" s="560"/>
      <c r="R41" s="490"/>
      <c r="S41" s="491"/>
      <c r="T41" s="491"/>
      <c r="U41" s="491"/>
      <c r="V41" s="491"/>
      <c r="W41" s="318" t="s">
        <v>232</v>
      </c>
      <c r="X41" s="423"/>
      <c r="Y41" s="395" t="str">
        <f t="shared" si="0"/>
        <v/>
      </c>
      <c r="Z41" s="395" t="str">
        <f t="shared" si="1"/>
        <v/>
      </c>
      <c r="AA41" s="395" t="str">
        <f t="shared" si="2"/>
        <v/>
      </c>
      <c r="AB41" s="395" t="str">
        <f t="shared" si="3"/>
        <v/>
      </c>
      <c r="AC41" s="478"/>
      <c r="AD41" s="479"/>
      <c r="AE41" s="480"/>
      <c r="AF41" s="30"/>
      <c r="AG41" s="415"/>
    </row>
    <row r="42" spans="1:33" ht="11.25" customHeight="1">
      <c r="A42" s="488"/>
      <c r="B42" s="512"/>
      <c r="C42" s="287" t="s">
        <v>315</v>
      </c>
      <c r="D42" s="61" t="s">
        <v>239</v>
      </c>
      <c r="E42" s="425" t="s">
        <v>323</v>
      </c>
      <c r="F42" s="425"/>
      <c r="G42" s="425"/>
      <c r="H42" s="425"/>
      <c r="I42" s="283" t="s">
        <v>239</v>
      </c>
      <c r="J42" s="425" t="s">
        <v>251</v>
      </c>
      <c r="K42" s="425"/>
      <c r="L42" s="425"/>
      <c r="M42" s="283" t="s">
        <v>239</v>
      </c>
      <c r="N42" s="320" t="s">
        <v>296</v>
      </c>
      <c r="O42" s="320"/>
      <c r="P42" s="298"/>
      <c r="Q42" s="288"/>
      <c r="R42" s="492"/>
      <c r="S42" s="493"/>
      <c r="T42" s="493"/>
      <c r="U42" s="493"/>
      <c r="V42" s="493"/>
      <c r="W42" s="318" t="s">
        <v>36</v>
      </c>
      <c r="X42" s="423"/>
      <c r="Y42" s="396" t="str">
        <f t="shared" si="0"/>
        <v/>
      </c>
      <c r="Z42" s="396" t="str">
        <f t="shared" si="1"/>
        <v/>
      </c>
      <c r="AA42" s="396" t="str">
        <f t="shared" si="2"/>
        <v/>
      </c>
      <c r="AB42" s="396" t="str">
        <f t="shared" si="3"/>
        <v/>
      </c>
      <c r="AC42" s="481"/>
      <c r="AD42" s="482"/>
      <c r="AE42" s="483"/>
      <c r="AF42" s="30"/>
      <c r="AG42" s="416"/>
    </row>
    <row r="43" spans="1:33" ht="11.25" customHeight="1">
      <c r="A43" s="488"/>
      <c r="B43" s="512"/>
      <c r="C43" s="287" t="s">
        <v>315</v>
      </c>
      <c r="D43" s="61" t="s">
        <v>239</v>
      </c>
      <c r="E43" s="320" t="s">
        <v>316</v>
      </c>
      <c r="F43" s="320"/>
      <c r="G43" s="320"/>
      <c r="H43" s="320"/>
      <c r="I43" s="320"/>
      <c r="J43" s="320"/>
      <c r="K43" s="320"/>
      <c r="L43" s="320"/>
      <c r="M43" s="320"/>
      <c r="N43" s="320"/>
      <c r="O43" s="320"/>
      <c r="P43" s="320"/>
      <c r="Q43" s="475"/>
      <c r="R43" s="492"/>
      <c r="S43" s="493"/>
      <c r="T43" s="493"/>
      <c r="U43" s="493"/>
      <c r="V43" s="493"/>
      <c r="W43" s="318" t="s">
        <v>36</v>
      </c>
      <c r="X43" s="423"/>
      <c r="Y43" s="396" t="str">
        <f t="shared" si="0"/>
        <v/>
      </c>
      <c r="Z43" s="396" t="str">
        <f t="shared" si="1"/>
        <v/>
      </c>
      <c r="AA43" s="396" t="str">
        <f t="shared" si="2"/>
        <v/>
      </c>
      <c r="AB43" s="396" t="str">
        <f t="shared" si="3"/>
        <v/>
      </c>
      <c r="AC43" s="481"/>
      <c r="AD43" s="482"/>
      <c r="AE43" s="483"/>
      <c r="AF43" s="30"/>
      <c r="AG43" s="416"/>
    </row>
    <row r="44" spans="1:33" ht="11.25" customHeight="1">
      <c r="A44" s="488"/>
      <c r="B44" s="512"/>
      <c r="C44" s="287" t="s">
        <v>315</v>
      </c>
      <c r="D44" s="48" t="s">
        <v>239</v>
      </c>
      <c r="E44" s="320" t="s">
        <v>317</v>
      </c>
      <c r="F44" s="320"/>
      <c r="G44" s="320"/>
      <c r="H44" s="320"/>
      <c r="I44" s="320"/>
      <c r="J44" s="320"/>
      <c r="K44" s="320"/>
      <c r="L44" s="320"/>
      <c r="M44" s="320"/>
      <c r="N44" s="320"/>
      <c r="O44" s="320"/>
      <c r="P44" s="320"/>
      <c r="Q44" s="475"/>
      <c r="R44" s="492"/>
      <c r="S44" s="493"/>
      <c r="T44" s="493"/>
      <c r="U44" s="493"/>
      <c r="V44" s="493"/>
      <c r="W44" s="318" t="s">
        <v>36</v>
      </c>
      <c r="X44" s="423"/>
      <c r="Y44" s="396" t="str">
        <f t="shared" si="0"/>
        <v/>
      </c>
      <c r="Z44" s="396" t="str">
        <f t="shared" si="1"/>
        <v/>
      </c>
      <c r="AA44" s="396" t="str">
        <f t="shared" si="2"/>
        <v/>
      </c>
      <c r="AB44" s="396" t="str">
        <f t="shared" si="3"/>
        <v/>
      </c>
      <c r="AC44" s="481"/>
      <c r="AD44" s="482"/>
      <c r="AE44" s="483"/>
      <c r="AF44" s="30"/>
      <c r="AG44" s="416"/>
    </row>
    <row r="45" spans="1:33" ht="11.25" customHeight="1">
      <c r="A45" s="489"/>
      <c r="B45" s="512"/>
      <c r="C45" s="274" t="s">
        <v>315</v>
      </c>
      <c r="D45" s="61" t="s">
        <v>239</v>
      </c>
      <c r="E45" s="408" t="s">
        <v>318</v>
      </c>
      <c r="F45" s="408"/>
      <c r="G45" s="408"/>
      <c r="H45" s="408"/>
      <c r="I45" s="408"/>
      <c r="J45" s="408"/>
      <c r="K45" s="408"/>
      <c r="L45" s="408"/>
      <c r="M45" s="408"/>
      <c r="N45" s="408"/>
      <c r="O45" s="408"/>
      <c r="P45" s="408"/>
      <c r="Q45" s="476"/>
      <c r="R45" s="494"/>
      <c r="S45" s="495"/>
      <c r="T45" s="495"/>
      <c r="U45" s="495"/>
      <c r="V45" s="495"/>
      <c r="W45" s="318" t="s">
        <v>36</v>
      </c>
      <c r="X45" s="423"/>
      <c r="Y45" s="459" t="str">
        <f t="shared" si="0"/>
        <v/>
      </c>
      <c r="Z45" s="459" t="str">
        <f t="shared" si="1"/>
        <v/>
      </c>
      <c r="AA45" s="459" t="str">
        <f t="shared" si="2"/>
        <v/>
      </c>
      <c r="AB45" s="459" t="str">
        <f t="shared" si="3"/>
        <v/>
      </c>
      <c r="AC45" s="484"/>
      <c r="AD45" s="485"/>
      <c r="AE45" s="486"/>
      <c r="AF45" s="30"/>
      <c r="AG45" s="417"/>
    </row>
    <row r="46" spans="1:33" ht="11.25" customHeight="1">
      <c r="A46" s="42" t="s">
        <v>37</v>
      </c>
      <c r="B46" s="513"/>
      <c r="C46" s="369" t="s">
        <v>38</v>
      </c>
      <c r="D46" s="370"/>
      <c r="E46" s="370"/>
      <c r="F46" s="370"/>
      <c r="G46" s="370"/>
      <c r="H46" s="370"/>
      <c r="I46" s="370"/>
      <c r="J46" s="370"/>
      <c r="K46" s="370"/>
      <c r="L46" s="370"/>
      <c r="M46" s="370"/>
      <c r="N46" s="370"/>
      <c r="O46" s="370"/>
      <c r="P46" s="370"/>
      <c r="Q46" s="370"/>
      <c r="R46" s="370"/>
      <c r="S46" s="370"/>
      <c r="T46" s="370"/>
      <c r="U46" s="370"/>
      <c r="V46" s="370"/>
      <c r="W46" s="370"/>
      <c r="X46" s="371"/>
      <c r="Y46" s="273" t="str">
        <f t="shared" si="0"/>
        <v/>
      </c>
      <c r="Z46" s="273" t="str">
        <f t="shared" si="1"/>
        <v/>
      </c>
      <c r="AA46" s="273" t="str">
        <f t="shared" si="2"/>
        <v/>
      </c>
      <c r="AB46" s="273" t="str">
        <f t="shared" si="3"/>
        <v/>
      </c>
      <c r="AC46" s="372"/>
      <c r="AD46" s="373"/>
      <c r="AE46" s="374"/>
      <c r="AF46" s="30"/>
      <c r="AG46" s="44"/>
    </row>
    <row r="47" spans="1:33" ht="11.25" customHeight="1">
      <c r="A47" s="42" t="s">
        <v>39</v>
      </c>
      <c r="B47" s="369" t="s">
        <v>40</v>
      </c>
      <c r="C47" s="370"/>
      <c r="D47" s="370"/>
      <c r="E47" s="370"/>
      <c r="F47" s="370"/>
      <c r="G47" s="370"/>
      <c r="H47" s="370"/>
      <c r="I47" s="370"/>
      <c r="J47" s="370"/>
      <c r="K47" s="370"/>
      <c r="L47" s="370"/>
      <c r="M47" s="370"/>
      <c r="N47" s="370"/>
      <c r="O47" s="370"/>
      <c r="P47" s="370"/>
      <c r="Q47" s="370"/>
      <c r="R47" s="370"/>
      <c r="S47" s="370"/>
      <c r="T47" s="370"/>
      <c r="U47" s="370"/>
      <c r="V47" s="370"/>
      <c r="W47" s="370"/>
      <c r="X47" s="371"/>
      <c r="Y47" s="273" t="str">
        <f t="shared" si="0"/>
        <v/>
      </c>
      <c r="Z47" s="273" t="str">
        <f t="shared" si="1"/>
        <v/>
      </c>
      <c r="AA47" s="273" t="str">
        <f t="shared" si="2"/>
        <v/>
      </c>
      <c r="AB47" s="273" t="str">
        <f t="shared" si="3"/>
        <v/>
      </c>
      <c r="AC47" s="372"/>
      <c r="AD47" s="373"/>
      <c r="AE47" s="374"/>
      <c r="AF47" s="30"/>
      <c r="AG47" s="44"/>
    </row>
    <row r="48" spans="1:33" ht="11.25" customHeight="1">
      <c r="A48" s="42" t="s">
        <v>41</v>
      </c>
      <c r="B48" s="471" t="s">
        <v>42</v>
      </c>
      <c r="C48" s="369" t="s">
        <v>43</v>
      </c>
      <c r="D48" s="370"/>
      <c r="E48" s="370"/>
      <c r="F48" s="370"/>
      <c r="G48" s="370"/>
      <c r="H48" s="370"/>
      <c r="I48" s="370"/>
      <c r="J48" s="370"/>
      <c r="K48" s="370"/>
      <c r="L48" s="370"/>
      <c r="M48" s="370"/>
      <c r="N48" s="370"/>
      <c r="O48" s="370"/>
      <c r="P48" s="370"/>
      <c r="Q48" s="370"/>
      <c r="R48" s="540"/>
      <c r="S48" s="540"/>
      <c r="T48" s="540"/>
      <c r="U48" s="540"/>
      <c r="V48" s="540"/>
      <c r="W48" s="540"/>
      <c r="X48" s="541"/>
      <c r="Y48" s="273" t="str">
        <f t="shared" si="0"/>
        <v/>
      </c>
      <c r="Z48" s="273" t="str">
        <f t="shared" si="1"/>
        <v/>
      </c>
      <c r="AA48" s="273" t="str">
        <f t="shared" si="2"/>
        <v/>
      </c>
      <c r="AB48" s="273" t="str">
        <f t="shared" si="3"/>
        <v/>
      </c>
      <c r="AC48" s="372"/>
      <c r="AD48" s="373"/>
      <c r="AE48" s="374"/>
      <c r="AF48" s="30"/>
      <c r="AG48" s="44"/>
    </row>
    <row r="49" spans="1:33" ht="12.6" customHeight="1">
      <c r="A49" s="393" t="s">
        <v>44</v>
      </c>
      <c r="B49" s="512"/>
      <c r="C49" s="284"/>
      <c r="D49" s="271"/>
      <c r="E49" s="272"/>
      <c r="F49" s="539" t="s">
        <v>298</v>
      </c>
      <c r="G49" s="540"/>
      <c r="H49" s="540"/>
      <c r="I49" s="540"/>
      <c r="J49" s="540"/>
      <c r="K49" s="540"/>
      <c r="L49" s="540"/>
      <c r="M49" s="540"/>
      <c r="N49" s="540"/>
      <c r="O49" s="540"/>
      <c r="P49" s="540"/>
      <c r="Q49" s="563"/>
      <c r="R49" s="505"/>
      <c r="S49" s="506"/>
      <c r="T49" s="506"/>
      <c r="U49" s="506"/>
      <c r="V49" s="506"/>
      <c r="W49" s="362" t="s">
        <v>45</v>
      </c>
      <c r="X49" s="422"/>
      <c r="Y49" s="395" t="str">
        <f t="shared" si="0"/>
        <v/>
      </c>
      <c r="Z49" s="395" t="str">
        <f t="shared" si="1"/>
        <v/>
      </c>
      <c r="AA49" s="395" t="str">
        <f t="shared" si="2"/>
        <v/>
      </c>
      <c r="AB49" s="395" t="str">
        <f t="shared" si="3"/>
        <v/>
      </c>
      <c r="AC49" s="478"/>
      <c r="AD49" s="479"/>
      <c r="AE49" s="480"/>
      <c r="AF49" s="30"/>
      <c r="AG49" s="415"/>
    </row>
    <row r="50" spans="1:33" ht="12.6" customHeight="1">
      <c r="A50" s="562"/>
      <c r="B50" s="512"/>
      <c r="C50" s="287"/>
      <c r="D50" s="298"/>
      <c r="E50" s="288"/>
      <c r="F50" s="283" t="s">
        <v>239</v>
      </c>
      <c r="G50" s="320" t="s">
        <v>297</v>
      </c>
      <c r="H50" s="320"/>
      <c r="I50" s="320"/>
      <c r="J50" s="320"/>
      <c r="K50" s="320"/>
      <c r="L50" s="320"/>
      <c r="M50" s="320"/>
      <c r="N50" s="320"/>
      <c r="O50" s="320"/>
      <c r="P50" s="320"/>
      <c r="Q50" s="475"/>
      <c r="R50" s="507"/>
      <c r="S50" s="508"/>
      <c r="T50" s="508"/>
      <c r="U50" s="508"/>
      <c r="V50" s="508"/>
      <c r="W50" s="318"/>
      <c r="X50" s="423"/>
      <c r="Y50" s="396" t="str">
        <f t="shared" si="0"/>
        <v/>
      </c>
      <c r="Z50" s="396" t="str">
        <f t="shared" si="1"/>
        <v/>
      </c>
      <c r="AA50" s="396" t="str">
        <f t="shared" si="2"/>
        <v/>
      </c>
      <c r="AB50" s="396" t="str">
        <f t="shared" si="3"/>
        <v/>
      </c>
      <c r="AC50" s="481"/>
      <c r="AD50" s="482"/>
      <c r="AE50" s="483"/>
      <c r="AF50" s="30"/>
      <c r="AG50" s="416"/>
    </row>
    <row r="51" spans="1:33" ht="12.6" customHeight="1">
      <c r="A51" s="562"/>
      <c r="B51" s="512"/>
      <c r="C51" s="283" t="s">
        <v>239</v>
      </c>
      <c r="D51" s="318" t="s">
        <v>330</v>
      </c>
      <c r="E51" s="423"/>
      <c r="F51" s="62"/>
      <c r="G51" s="303"/>
      <c r="H51" s="303"/>
      <c r="I51" s="303"/>
      <c r="J51" s="303"/>
      <c r="K51" s="303" t="s">
        <v>46</v>
      </c>
      <c r="L51" s="493"/>
      <c r="M51" s="493"/>
      <c r="N51" s="493"/>
      <c r="O51" s="493"/>
      <c r="P51" s="493"/>
      <c r="Q51" s="64" t="s">
        <v>47</v>
      </c>
      <c r="R51" s="507"/>
      <c r="S51" s="508"/>
      <c r="T51" s="508"/>
      <c r="U51" s="508"/>
      <c r="V51" s="508"/>
      <c r="W51" s="318"/>
      <c r="X51" s="423"/>
      <c r="Y51" s="396" t="str">
        <f t="shared" si="0"/>
        <v/>
      </c>
      <c r="Z51" s="396" t="str">
        <f t="shared" si="1"/>
        <v/>
      </c>
      <c r="AA51" s="396" t="str">
        <f t="shared" si="2"/>
        <v/>
      </c>
      <c r="AB51" s="396" t="str">
        <f t="shared" si="3"/>
        <v/>
      </c>
      <c r="AC51" s="481"/>
      <c r="AD51" s="482"/>
      <c r="AE51" s="483"/>
      <c r="AF51" s="30"/>
      <c r="AG51" s="416"/>
    </row>
    <row r="52" spans="1:33" ht="12.6" customHeight="1">
      <c r="A52" s="562"/>
      <c r="B52" s="512"/>
      <c r="C52" s="287"/>
      <c r="D52" s="561" t="s">
        <v>331</v>
      </c>
      <c r="E52" s="423"/>
      <c r="F52" s="283" t="s">
        <v>239</v>
      </c>
      <c r="G52" s="320" t="s">
        <v>299</v>
      </c>
      <c r="H52" s="320"/>
      <c r="I52" s="320"/>
      <c r="J52" s="320"/>
      <c r="K52" s="320"/>
      <c r="L52" s="320"/>
      <c r="M52" s="320"/>
      <c r="N52" s="320"/>
      <c r="O52" s="320"/>
      <c r="P52" s="320"/>
      <c r="Q52" s="475"/>
      <c r="R52" s="507"/>
      <c r="S52" s="508"/>
      <c r="T52" s="508"/>
      <c r="U52" s="508"/>
      <c r="V52" s="508"/>
      <c r="W52" s="318"/>
      <c r="X52" s="423"/>
      <c r="Y52" s="396" t="str">
        <f t="shared" si="0"/>
        <v/>
      </c>
      <c r="Z52" s="396" t="str">
        <f t="shared" si="1"/>
        <v/>
      </c>
      <c r="AA52" s="396" t="str">
        <f t="shared" si="2"/>
        <v/>
      </c>
      <c r="AB52" s="396" t="str">
        <f t="shared" si="3"/>
        <v/>
      </c>
      <c r="AC52" s="481"/>
      <c r="AD52" s="482"/>
      <c r="AE52" s="483"/>
      <c r="AF52" s="30"/>
      <c r="AG52" s="416"/>
    </row>
    <row r="53" spans="1:33" ht="12.6" customHeight="1">
      <c r="A53" s="562"/>
      <c r="B53" s="512"/>
      <c r="C53" s="283"/>
      <c r="D53" s="318" t="s">
        <v>332</v>
      </c>
      <c r="E53" s="423"/>
      <c r="F53" s="287"/>
      <c r="G53" s="320" t="s">
        <v>300</v>
      </c>
      <c r="H53" s="320"/>
      <c r="I53" s="320"/>
      <c r="J53" s="320"/>
      <c r="K53" s="320"/>
      <c r="L53" s="320"/>
      <c r="M53" s="320"/>
      <c r="N53" s="320"/>
      <c r="O53" s="320"/>
      <c r="P53" s="320"/>
      <c r="Q53" s="475"/>
      <c r="R53" s="507"/>
      <c r="S53" s="508"/>
      <c r="T53" s="508"/>
      <c r="U53" s="508"/>
      <c r="V53" s="508"/>
      <c r="W53" s="318"/>
      <c r="X53" s="423"/>
      <c r="Y53" s="396" t="str">
        <f t="shared" si="0"/>
        <v/>
      </c>
      <c r="Z53" s="396" t="str">
        <f t="shared" si="1"/>
        <v/>
      </c>
      <c r="AA53" s="396" t="str">
        <f t="shared" si="2"/>
        <v/>
      </c>
      <c r="AB53" s="396" t="str">
        <f t="shared" si="3"/>
        <v/>
      </c>
      <c r="AC53" s="481"/>
      <c r="AD53" s="482"/>
      <c r="AE53" s="483"/>
      <c r="AF53" s="30"/>
      <c r="AG53" s="416"/>
    </row>
    <row r="54" spans="1:33" ht="12.6" customHeight="1">
      <c r="A54" s="562"/>
      <c r="B54" s="512"/>
      <c r="C54" s="287"/>
      <c r="D54" s="298"/>
      <c r="E54" s="288"/>
      <c r="F54" s="62"/>
      <c r="G54" s="303"/>
      <c r="H54" s="303"/>
      <c r="I54" s="303"/>
      <c r="J54" s="303"/>
      <c r="K54" s="303" t="s">
        <v>46</v>
      </c>
      <c r="L54" s="493"/>
      <c r="M54" s="493"/>
      <c r="N54" s="493"/>
      <c r="O54" s="493"/>
      <c r="P54" s="493"/>
      <c r="Q54" s="64" t="s">
        <v>48</v>
      </c>
      <c r="R54" s="509"/>
      <c r="S54" s="510"/>
      <c r="T54" s="510"/>
      <c r="U54" s="510"/>
      <c r="V54" s="510"/>
      <c r="W54" s="364"/>
      <c r="X54" s="424"/>
      <c r="Y54" s="396" t="str">
        <f t="shared" si="0"/>
        <v/>
      </c>
      <c r="Z54" s="396" t="str">
        <f t="shared" si="1"/>
        <v/>
      </c>
      <c r="AA54" s="396" t="str">
        <f t="shared" si="2"/>
        <v/>
      </c>
      <c r="AB54" s="396" t="str">
        <f t="shared" si="3"/>
        <v/>
      </c>
      <c r="AC54" s="481"/>
      <c r="AD54" s="482"/>
      <c r="AE54" s="483"/>
      <c r="AF54" s="30"/>
      <c r="AG54" s="416"/>
    </row>
    <row r="55" spans="1:33" ht="12.6" customHeight="1">
      <c r="A55" s="562"/>
      <c r="B55" s="512"/>
      <c r="C55" s="287"/>
      <c r="D55" s="298"/>
      <c r="E55" s="288"/>
      <c r="F55" s="283" t="s">
        <v>239</v>
      </c>
      <c r="G55" s="408" t="s">
        <v>301</v>
      </c>
      <c r="H55" s="408"/>
      <c r="I55" s="408"/>
      <c r="J55" s="408"/>
      <c r="K55" s="408"/>
      <c r="L55" s="408"/>
      <c r="M55" s="408"/>
      <c r="N55" s="408"/>
      <c r="O55" s="408"/>
      <c r="P55" s="408"/>
      <c r="Q55" s="476"/>
      <c r="R55" s="257"/>
      <c r="S55" s="283"/>
      <c r="T55" s="259" t="s">
        <v>248</v>
      </c>
      <c r="U55" s="259" t="s">
        <v>247</v>
      </c>
      <c r="V55" s="283"/>
      <c r="W55" s="259" t="s">
        <v>252</v>
      </c>
      <c r="X55" s="259"/>
      <c r="Y55" s="396" t="str">
        <f t="shared" si="0"/>
        <v/>
      </c>
      <c r="Z55" s="396" t="str">
        <f t="shared" si="1"/>
        <v/>
      </c>
      <c r="AA55" s="396" t="str">
        <f t="shared" si="2"/>
        <v/>
      </c>
      <c r="AB55" s="396" t="str">
        <f t="shared" si="3"/>
        <v/>
      </c>
      <c r="AC55" s="481"/>
      <c r="AD55" s="482"/>
      <c r="AE55" s="483"/>
      <c r="AF55" s="30"/>
      <c r="AG55" s="416"/>
    </row>
    <row r="56" spans="1:33" ht="12.6" customHeight="1">
      <c r="A56" s="470"/>
      <c r="B56" s="512"/>
      <c r="C56" s="274"/>
      <c r="D56" s="275"/>
      <c r="E56" s="276"/>
      <c r="F56" s="365" t="s">
        <v>49</v>
      </c>
      <c r="G56" s="366"/>
      <c r="H56" s="366"/>
      <c r="I56" s="366"/>
      <c r="J56" s="366"/>
      <c r="K56" s="366"/>
      <c r="L56" s="366"/>
      <c r="M56" s="366"/>
      <c r="N56" s="366"/>
      <c r="O56" s="366"/>
      <c r="P56" s="366"/>
      <c r="Q56" s="366"/>
      <c r="R56" s="284"/>
      <c r="S56" s="283"/>
      <c r="T56" s="271" t="s">
        <v>248</v>
      </c>
      <c r="U56" s="271" t="s">
        <v>247</v>
      </c>
      <c r="V56" s="283"/>
      <c r="W56" s="271" t="s">
        <v>252</v>
      </c>
      <c r="X56" s="272"/>
      <c r="Y56" s="459" t="str">
        <f t="shared" si="0"/>
        <v/>
      </c>
      <c r="Z56" s="459" t="str">
        <f t="shared" si="1"/>
        <v/>
      </c>
      <c r="AA56" s="459" t="str">
        <f t="shared" si="2"/>
        <v/>
      </c>
      <c r="AB56" s="459" t="str">
        <f t="shared" si="3"/>
        <v/>
      </c>
      <c r="AC56" s="484"/>
      <c r="AD56" s="485"/>
      <c r="AE56" s="486"/>
      <c r="AF56" s="30"/>
      <c r="AG56" s="417"/>
    </row>
    <row r="57" spans="1:33" ht="12.6" customHeight="1">
      <c r="A57" s="42" t="s">
        <v>115</v>
      </c>
      <c r="B57" s="512"/>
      <c r="C57" s="369" t="s">
        <v>50</v>
      </c>
      <c r="D57" s="370"/>
      <c r="E57" s="370"/>
      <c r="F57" s="370"/>
      <c r="G57" s="370"/>
      <c r="H57" s="370"/>
      <c r="I57" s="370"/>
      <c r="J57" s="370"/>
      <c r="K57" s="370"/>
      <c r="L57" s="370"/>
      <c r="M57" s="370"/>
      <c r="N57" s="370"/>
      <c r="O57" s="370"/>
      <c r="P57" s="370"/>
      <c r="Q57" s="370"/>
      <c r="R57" s="370"/>
      <c r="S57" s="370"/>
      <c r="T57" s="370"/>
      <c r="U57" s="370"/>
      <c r="V57" s="370"/>
      <c r="W57" s="370"/>
      <c r="X57" s="371" t="s">
        <v>34</v>
      </c>
      <c r="Y57" s="273" t="str">
        <f t="shared" si="0"/>
        <v/>
      </c>
      <c r="Z57" s="273" t="str">
        <f t="shared" si="1"/>
        <v/>
      </c>
      <c r="AA57" s="273" t="str">
        <f t="shared" si="2"/>
        <v/>
      </c>
      <c r="AB57" s="273" t="str">
        <f t="shared" si="3"/>
        <v/>
      </c>
      <c r="AC57" s="372"/>
      <c r="AD57" s="373"/>
      <c r="AE57" s="374"/>
      <c r="AF57" s="30"/>
      <c r="AG57" s="44"/>
    </row>
    <row r="58" spans="1:33" ht="12.6" customHeight="1">
      <c r="A58" s="487" t="s">
        <v>51</v>
      </c>
      <c r="B58" s="512"/>
      <c r="C58" s="502" t="s">
        <v>52</v>
      </c>
      <c r="D58" s="559"/>
      <c r="E58" s="559"/>
      <c r="F58" s="566" t="s">
        <v>53</v>
      </c>
      <c r="G58" s="567"/>
      <c r="H58" s="567"/>
      <c r="I58" s="567"/>
      <c r="J58" s="567"/>
      <c r="K58" s="567"/>
      <c r="L58" s="567"/>
      <c r="M58" s="567"/>
      <c r="N58" s="567"/>
      <c r="O58" s="567"/>
      <c r="P58" s="567"/>
      <c r="Q58" s="568"/>
      <c r="R58" s="257"/>
      <c r="S58" s="283"/>
      <c r="T58" s="259" t="s">
        <v>248</v>
      </c>
      <c r="U58" s="259" t="s">
        <v>247</v>
      </c>
      <c r="V58" s="48" t="s">
        <v>239</v>
      </c>
      <c r="W58" s="259" t="s">
        <v>252</v>
      </c>
      <c r="X58" s="260"/>
      <c r="Y58" s="395" t="str">
        <f t="shared" si="0"/>
        <v/>
      </c>
      <c r="Z58" s="395" t="str">
        <f t="shared" si="1"/>
        <v/>
      </c>
      <c r="AA58" s="395" t="str">
        <f t="shared" si="2"/>
        <v/>
      </c>
      <c r="AB58" s="395" t="str">
        <f t="shared" si="3"/>
        <v/>
      </c>
      <c r="AC58" s="478"/>
      <c r="AD58" s="479"/>
      <c r="AE58" s="480"/>
      <c r="AF58" s="30"/>
      <c r="AG58" s="415"/>
    </row>
    <row r="59" spans="1:33" ht="12.6" customHeight="1">
      <c r="A59" s="564"/>
      <c r="B59" s="512"/>
      <c r="C59" s="466"/>
      <c r="D59" s="425"/>
      <c r="E59" s="425"/>
      <c r="F59" s="365" t="s">
        <v>253</v>
      </c>
      <c r="G59" s="366"/>
      <c r="H59" s="366"/>
      <c r="I59" s="366"/>
      <c r="J59" s="366"/>
      <c r="K59" s="366"/>
      <c r="L59" s="366"/>
      <c r="M59" s="366"/>
      <c r="N59" s="366"/>
      <c r="O59" s="366"/>
      <c r="P59" s="366"/>
      <c r="Q59" s="467"/>
      <c r="R59" s="570"/>
      <c r="S59" s="569"/>
      <c r="T59" s="318" t="s">
        <v>248</v>
      </c>
      <c r="U59" s="318" t="s">
        <v>247</v>
      </c>
      <c r="V59" s="569" t="s">
        <v>239</v>
      </c>
      <c r="W59" s="318" t="s">
        <v>252</v>
      </c>
      <c r="X59" s="423"/>
      <c r="Y59" s="396" t="str">
        <f t="shared" si="0"/>
        <v/>
      </c>
      <c r="Z59" s="396" t="str">
        <f t="shared" si="1"/>
        <v/>
      </c>
      <c r="AA59" s="396" t="str">
        <f t="shared" si="2"/>
        <v/>
      </c>
      <c r="AB59" s="396" t="str">
        <f t="shared" si="3"/>
        <v/>
      </c>
      <c r="AC59" s="481"/>
      <c r="AD59" s="482"/>
      <c r="AE59" s="483"/>
      <c r="AF59" s="30"/>
      <c r="AG59" s="430"/>
    </row>
    <row r="60" spans="1:33" ht="12.6" customHeight="1">
      <c r="A60" s="564"/>
      <c r="B60" s="512"/>
      <c r="C60" s="466"/>
      <c r="D60" s="425"/>
      <c r="E60" s="425"/>
      <c r="F60" s="283"/>
      <c r="G60" s="320" t="s">
        <v>254</v>
      </c>
      <c r="H60" s="320"/>
      <c r="I60" s="320"/>
      <c r="J60" s="320"/>
      <c r="K60" s="320"/>
      <c r="L60" s="320"/>
      <c r="M60" s="320"/>
      <c r="N60" s="320"/>
      <c r="O60" s="320"/>
      <c r="P60" s="320"/>
      <c r="Q60" s="475"/>
      <c r="R60" s="570"/>
      <c r="S60" s="569"/>
      <c r="T60" s="318"/>
      <c r="U60" s="318"/>
      <c r="V60" s="569"/>
      <c r="W60" s="318"/>
      <c r="X60" s="423"/>
      <c r="Y60" s="396" t="str">
        <f t="shared" si="0"/>
        <v/>
      </c>
      <c r="Z60" s="396" t="str">
        <f t="shared" si="1"/>
        <v/>
      </c>
      <c r="AA60" s="396" t="str">
        <f t="shared" si="2"/>
        <v/>
      </c>
      <c r="AB60" s="396" t="str">
        <f t="shared" si="3"/>
        <v/>
      </c>
      <c r="AC60" s="481"/>
      <c r="AD60" s="482"/>
      <c r="AE60" s="483"/>
      <c r="AF60" s="30"/>
      <c r="AG60" s="430"/>
    </row>
    <row r="61" spans="1:33" ht="12.6" customHeight="1">
      <c r="A61" s="564"/>
      <c r="B61" s="512"/>
      <c r="C61" s="466"/>
      <c r="D61" s="425"/>
      <c r="E61" s="425"/>
      <c r="F61" s="266"/>
      <c r="G61" s="320" t="s">
        <v>257</v>
      </c>
      <c r="H61" s="320"/>
      <c r="I61" s="320"/>
      <c r="J61" s="320"/>
      <c r="K61" s="320"/>
      <c r="L61" s="320"/>
      <c r="M61" s="320"/>
      <c r="N61" s="320"/>
      <c r="O61" s="320"/>
      <c r="P61" s="320"/>
      <c r="Q61" s="475"/>
      <c r="R61" s="570"/>
      <c r="S61" s="569"/>
      <c r="T61" s="318"/>
      <c r="U61" s="318"/>
      <c r="V61" s="569"/>
      <c r="W61" s="318"/>
      <c r="X61" s="423"/>
      <c r="Y61" s="396" t="str">
        <f t="shared" si="0"/>
        <v/>
      </c>
      <c r="Z61" s="396" t="str">
        <f t="shared" si="1"/>
        <v/>
      </c>
      <c r="AA61" s="396" t="str">
        <f t="shared" si="2"/>
        <v/>
      </c>
      <c r="AB61" s="396" t="str">
        <f t="shared" si="3"/>
        <v/>
      </c>
      <c r="AC61" s="481"/>
      <c r="AD61" s="482"/>
      <c r="AE61" s="483"/>
      <c r="AF61" s="30"/>
      <c r="AG61" s="430"/>
    </row>
    <row r="62" spans="1:33" ht="12.6" customHeight="1">
      <c r="A62" s="564"/>
      <c r="B62" s="512"/>
      <c r="C62" s="466"/>
      <c r="D62" s="425"/>
      <c r="E62" s="425"/>
      <c r="F62" s="283" t="s">
        <v>239</v>
      </c>
      <c r="G62" s="320" t="s">
        <v>255</v>
      </c>
      <c r="H62" s="320"/>
      <c r="I62" s="320"/>
      <c r="J62" s="320"/>
      <c r="K62" s="320"/>
      <c r="L62" s="320"/>
      <c r="M62" s="320"/>
      <c r="N62" s="320"/>
      <c r="O62" s="320"/>
      <c r="P62" s="320"/>
      <c r="Q62" s="475"/>
      <c r="R62" s="570"/>
      <c r="S62" s="569"/>
      <c r="T62" s="318"/>
      <c r="U62" s="318"/>
      <c r="V62" s="569"/>
      <c r="W62" s="318"/>
      <c r="X62" s="423"/>
      <c r="Y62" s="396" t="str">
        <f t="shared" si="0"/>
        <v/>
      </c>
      <c r="Z62" s="396" t="str">
        <f t="shared" si="1"/>
        <v/>
      </c>
      <c r="AA62" s="396" t="str">
        <f t="shared" si="2"/>
        <v/>
      </c>
      <c r="AB62" s="396" t="str">
        <f t="shared" si="3"/>
        <v/>
      </c>
      <c r="AC62" s="481"/>
      <c r="AD62" s="482"/>
      <c r="AE62" s="483"/>
      <c r="AF62" s="30"/>
      <c r="AG62" s="430"/>
    </row>
    <row r="63" spans="1:33" ht="12.6" customHeight="1">
      <c r="A63" s="564"/>
      <c r="B63" s="512"/>
      <c r="C63" s="466"/>
      <c r="D63" s="425"/>
      <c r="E63" s="425"/>
      <c r="F63" s="266"/>
      <c r="G63" s="320" t="s">
        <v>258</v>
      </c>
      <c r="H63" s="320"/>
      <c r="I63" s="320"/>
      <c r="J63" s="320"/>
      <c r="K63" s="320"/>
      <c r="L63" s="320"/>
      <c r="M63" s="320"/>
      <c r="N63" s="320"/>
      <c r="O63" s="320"/>
      <c r="P63" s="320"/>
      <c r="Q63" s="475"/>
      <c r="R63" s="570"/>
      <c r="S63" s="569"/>
      <c r="T63" s="318"/>
      <c r="U63" s="318"/>
      <c r="V63" s="569"/>
      <c r="W63" s="318"/>
      <c r="X63" s="423"/>
      <c r="Y63" s="396" t="str">
        <f t="shared" si="0"/>
        <v/>
      </c>
      <c r="Z63" s="396" t="str">
        <f t="shared" si="1"/>
        <v/>
      </c>
      <c r="AA63" s="396" t="str">
        <f t="shared" si="2"/>
        <v/>
      </c>
      <c r="AB63" s="396" t="str">
        <f t="shared" si="3"/>
        <v/>
      </c>
      <c r="AC63" s="481"/>
      <c r="AD63" s="482"/>
      <c r="AE63" s="483"/>
      <c r="AF63" s="30"/>
      <c r="AG63" s="430"/>
    </row>
    <row r="64" spans="1:33" ht="12.6" customHeight="1">
      <c r="A64" s="564"/>
      <c r="B64" s="512"/>
      <c r="C64" s="466"/>
      <c r="D64" s="425"/>
      <c r="E64" s="425"/>
      <c r="F64" s="283"/>
      <c r="G64" s="408" t="s">
        <v>256</v>
      </c>
      <c r="H64" s="408"/>
      <c r="I64" s="408"/>
      <c r="J64" s="408"/>
      <c r="K64" s="408"/>
      <c r="L64" s="408"/>
      <c r="M64" s="408"/>
      <c r="N64" s="408"/>
      <c r="O64" s="408"/>
      <c r="P64" s="408"/>
      <c r="Q64" s="476"/>
      <c r="R64" s="363"/>
      <c r="S64" s="569"/>
      <c r="T64" s="364"/>
      <c r="U64" s="364"/>
      <c r="V64" s="569"/>
      <c r="W64" s="364"/>
      <c r="X64" s="424"/>
      <c r="Y64" s="396" t="str">
        <f t="shared" si="0"/>
        <v/>
      </c>
      <c r="Z64" s="396" t="str">
        <f t="shared" si="1"/>
        <v/>
      </c>
      <c r="AA64" s="396" t="str">
        <f t="shared" si="2"/>
        <v/>
      </c>
      <c r="AB64" s="396" t="str">
        <f t="shared" si="3"/>
        <v/>
      </c>
      <c r="AC64" s="481"/>
      <c r="AD64" s="482"/>
      <c r="AE64" s="483"/>
      <c r="AF64" s="30"/>
      <c r="AG64" s="430"/>
    </row>
    <row r="65" spans="1:33" ht="12.6" customHeight="1">
      <c r="A65" s="564"/>
      <c r="B65" s="512"/>
      <c r="C65" s="466"/>
      <c r="D65" s="425"/>
      <c r="E65" s="425"/>
      <c r="F65" s="365" t="s">
        <v>302</v>
      </c>
      <c r="G65" s="366"/>
      <c r="H65" s="366"/>
      <c r="I65" s="366"/>
      <c r="J65" s="366"/>
      <c r="K65" s="366"/>
      <c r="L65" s="366"/>
      <c r="M65" s="366"/>
      <c r="N65" s="366"/>
      <c r="O65" s="366"/>
      <c r="P65" s="366"/>
      <c r="Q65" s="467"/>
      <c r="R65" s="67"/>
      <c r="S65" s="279"/>
      <c r="T65" s="279"/>
      <c r="U65" s="68"/>
      <c r="V65" s="68"/>
      <c r="W65" s="68"/>
      <c r="X65" s="280"/>
      <c r="Y65" s="396" t="str">
        <f t="shared" si="0"/>
        <v/>
      </c>
      <c r="Z65" s="396" t="str">
        <f t="shared" si="1"/>
        <v/>
      </c>
      <c r="AA65" s="396" t="str">
        <f t="shared" si="2"/>
        <v/>
      </c>
      <c r="AB65" s="396" t="str">
        <f t="shared" si="3"/>
        <v/>
      </c>
      <c r="AC65" s="481"/>
      <c r="AD65" s="482"/>
      <c r="AE65" s="483"/>
      <c r="AF65" s="30"/>
      <c r="AG65" s="430"/>
    </row>
    <row r="66" spans="1:33" ht="12.6" customHeight="1">
      <c r="A66" s="564"/>
      <c r="B66" s="512"/>
      <c r="C66" s="466"/>
      <c r="D66" s="425"/>
      <c r="E66" s="425"/>
      <c r="F66" s="283"/>
      <c r="G66" s="320" t="s">
        <v>233</v>
      </c>
      <c r="H66" s="320"/>
      <c r="I66" s="320"/>
      <c r="J66" s="320"/>
      <c r="K66" s="320"/>
      <c r="L66" s="320"/>
      <c r="M66" s="320"/>
      <c r="N66" s="320"/>
      <c r="O66" s="320"/>
      <c r="P66" s="320"/>
      <c r="Q66" s="475"/>
      <c r="R66" s="69"/>
      <c r="S66" s="304"/>
      <c r="T66" s="304"/>
      <c r="U66" s="305"/>
      <c r="V66" s="305"/>
      <c r="W66" s="305"/>
      <c r="X66" s="72"/>
      <c r="Y66" s="396" t="str">
        <f t="shared" si="0"/>
        <v/>
      </c>
      <c r="Z66" s="396" t="str">
        <f t="shared" si="1"/>
        <v/>
      </c>
      <c r="AA66" s="396" t="str">
        <f t="shared" si="2"/>
        <v/>
      </c>
      <c r="AB66" s="396" t="str">
        <f t="shared" si="3"/>
        <v/>
      </c>
      <c r="AC66" s="481"/>
      <c r="AD66" s="482"/>
      <c r="AE66" s="483"/>
      <c r="AF66" s="30"/>
      <c r="AG66" s="430"/>
    </row>
    <row r="67" spans="1:33" ht="12.75" customHeight="1">
      <c r="A67" s="564"/>
      <c r="B67" s="512"/>
      <c r="C67" s="466"/>
      <c r="D67" s="425"/>
      <c r="E67" s="425"/>
      <c r="F67" s="319" t="s">
        <v>309</v>
      </c>
      <c r="G67" s="320"/>
      <c r="H67" s="320"/>
      <c r="I67" s="320"/>
      <c r="J67" s="320"/>
      <c r="K67" s="320"/>
      <c r="L67" s="320"/>
      <c r="M67" s="320"/>
      <c r="N67" s="493"/>
      <c r="O67" s="493"/>
      <c r="P67" s="493"/>
      <c r="Q67" s="73" t="s">
        <v>48</v>
      </c>
      <c r="R67" s="283"/>
      <c r="S67" s="282" t="s">
        <v>54</v>
      </c>
      <c r="T67" s="571"/>
      <c r="U67" s="572"/>
      <c r="V67" s="572"/>
      <c r="W67" s="318" t="s">
        <v>45</v>
      </c>
      <c r="X67" s="423"/>
      <c r="Y67" s="396" t="str">
        <f t="shared" si="0"/>
        <v/>
      </c>
      <c r="Z67" s="396" t="str">
        <f t="shared" si="1"/>
        <v/>
      </c>
      <c r="AA67" s="396" t="str">
        <f t="shared" si="2"/>
        <v/>
      </c>
      <c r="AB67" s="396" t="str">
        <f t="shared" si="3"/>
        <v/>
      </c>
      <c r="AC67" s="481"/>
      <c r="AD67" s="482"/>
      <c r="AE67" s="483"/>
      <c r="AF67" s="30"/>
      <c r="AG67" s="430"/>
    </row>
    <row r="68" spans="1:33" ht="12.6" customHeight="1">
      <c r="A68" s="564"/>
      <c r="B68" s="512"/>
      <c r="C68" s="466"/>
      <c r="D68" s="425"/>
      <c r="E68" s="425"/>
      <c r="F68" s="319" t="s">
        <v>310</v>
      </c>
      <c r="G68" s="320"/>
      <c r="H68" s="320"/>
      <c r="I68" s="320"/>
      <c r="J68" s="320"/>
      <c r="K68" s="320"/>
      <c r="L68" s="320"/>
      <c r="M68" s="320"/>
      <c r="N68" s="493"/>
      <c r="O68" s="493"/>
      <c r="P68" s="493"/>
      <c r="Q68" s="73" t="s">
        <v>48</v>
      </c>
      <c r="R68" s="304"/>
      <c r="S68" s="304"/>
      <c r="T68" s="304"/>
      <c r="U68" s="306"/>
      <c r="V68" s="306"/>
      <c r="W68" s="305"/>
      <c r="X68" s="72"/>
      <c r="Y68" s="396" t="str">
        <f t="shared" si="0"/>
        <v/>
      </c>
      <c r="Z68" s="396" t="str">
        <f t="shared" si="1"/>
        <v/>
      </c>
      <c r="AA68" s="396" t="str">
        <f t="shared" si="2"/>
        <v/>
      </c>
      <c r="AB68" s="396" t="str">
        <f t="shared" si="3"/>
        <v/>
      </c>
      <c r="AC68" s="481"/>
      <c r="AD68" s="482"/>
      <c r="AE68" s="483"/>
      <c r="AF68" s="30"/>
      <c r="AG68" s="430"/>
    </row>
    <row r="69" spans="1:33" ht="12.75" customHeight="1">
      <c r="A69" s="564"/>
      <c r="B69" s="512"/>
      <c r="C69" s="466"/>
      <c r="D69" s="425"/>
      <c r="E69" s="425"/>
      <c r="F69" s="283" t="s">
        <v>239</v>
      </c>
      <c r="G69" s="320" t="s">
        <v>299</v>
      </c>
      <c r="H69" s="320"/>
      <c r="I69" s="320"/>
      <c r="J69" s="320"/>
      <c r="K69" s="320"/>
      <c r="L69" s="320"/>
      <c r="M69" s="320"/>
      <c r="N69" s="320"/>
      <c r="O69" s="320"/>
      <c r="P69" s="320"/>
      <c r="Q69" s="578"/>
      <c r="R69" s="283"/>
      <c r="S69" s="75" t="s">
        <v>55</v>
      </c>
      <c r="T69" s="571"/>
      <c r="U69" s="572"/>
      <c r="V69" s="572"/>
      <c r="W69" s="318" t="s">
        <v>45</v>
      </c>
      <c r="X69" s="423"/>
      <c r="Y69" s="396" t="str">
        <f t="shared" si="0"/>
        <v/>
      </c>
      <c r="Z69" s="396" t="str">
        <f t="shared" si="1"/>
        <v/>
      </c>
      <c r="AA69" s="396" t="str">
        <f t="shared" si="2"/>
        <v/>
      </c>
      <c r="AB69" s="396" t="str">
        <f t="shared" si="3"/>
        <v/>
      </c>
      <c r="AC69" s="481"/>
      <c r="AD69" s="482"/>
      <c r="AE69" s="483"/>
      <c r="AF69" s="30"/>
      <c r="AG69" s="430"/>
    </row>
    <row r="70" spans="1:33" ht="12.6" customHeight="1">
      <c r="A70" s="564"/>
      <c r="B70" s="512"/>
      <c r="C70" s="466"/>
      <c r="D70" s="425"/>
      <c r="E70" s="425"/>
      <c r="F70" s="319" t="s">
        <v>309</v>
      </c>
      <c r="G70" s="320"/>
      <c r="H70" s="320"/>
      <c r="I70" s="320"/>
      <c r="J70" s="320"/>
      <c r="K70" s="320"/>
      <c r="L70" s="320"/>
      <c r="M70" s="320"/>
      <c r="N70" s="493"/>
      <c r="O70" s="493"/>
      <c r="P70" s="493"/>
      <c r="Q70" s="73" t="s">
        <v>48</v>
      </c>
      <c r="R70" s="76"/>
      <c r="S70" s="307"/>
      <c r="T70" s="307"/>
      <c r="U70" s="308"/>
      <c r="V70" s="308"/>
      <c r="W70" s="308"/>
      <c r="X70" s="78"/>
      <c r="Y70" s="396" t="str">
        <f t="shared" si="0"/>
        <v/>
      </c>
      <c r="Z70" s="396" t="str">
        <f t="shared" si="1"/>
        <v/>
      </c>
      <c r="AA70" s="396" t="str">
        <f t="shared" si="2"/>
        <v/>
      </c>
      <c r="AB70" s="396" t="str">
        <f t="shared" si="3"/>
        <v/>
      </c>
      <c r="AC70" s="481"/>
      <c r="AD70" s="482"/>
      <c r="AE70" s="483"/>
      <c r="AF70" s="30"/>
      <c r="AG70" s="430"/>
    </row>
    <row r="71" spans="1:33" ht="11.25" customHeight="1">
      <c r="A71" s="564"/>
      <c r="B71" s="512"/>
      <c r="C71" s="466"/>
      <c r="D71" s="425"/>
      <c r="E71" s="425"/>
      <c r="F71" s="407" t="s">
        <v>310</v>
      </c>
      <c r="G71" s="408"/>
      <c r="H71" s="408"/>
      <c r="I71" s="408"/>
      <c r="J71" s="408"/>
      <c r="K71" s="408"/>
      <c r="L71" s="408"/>
      <c r="M71" s="408"/>
      <c r="N71" s="493"/>
      <c r="O71" s="493"/>
      <c r="P71" s="493"/>
      <c r="Q71" s="73" t="s">
        <v>48</v>
      </c>
      <c r="R71" s="79"/>
      <c r="S71" s="80"/>
      <c r="T71" s="80"/>
      <c r="U71" s="81"/>
      <c r="V71" s="81"/>
      <c r="W71" s="81"/>
      <c r="X71" s="82"/>
      <c r="Y71" s="396" t="str">
        <f t="shared" si="0"/>
        <v/>
      </c>
      <c r="Z71" s="396" t="str">
        <f t="shared" si="1"/>
        <v/>
      </c>
      <c r="AA71" s="396" t="str">
        <f t="shared" si="2"/>
        <v/>
      </c>
      <c r="AB71" s="396" t="str">
        <f t="shared" si="3"/>
        <v/>
      </c>
      <c r="AC71" s="481"/>
      <c r="AD71" s="482"/>
      <c r="AE71" s="483"/>
      <c r="AF71" s="30"/>
      <c r="AG71" s="430"/>
    </row>
    <row r="72" spans="1:33" ht="11.25" customHeight="1">
      <c r="A72" s="564"/>
      <c r="B72" s="512"/>
      <c r="C72" s="466"/>
      <c r="D72" s="425"/>
      <c r="E72" s="425"/>
      <c r="F72" s="502" t="s">
        <v>56</v>
      </c>
      <c r="G72" s="503"/>
      <c r="H72" s="503"/>
      <c r="I72" s="503"/>
      <c r="J72" s="503"/>
      <c r="K72" s="503"/>
      <c r="L72" s="503"/>
      <c r="M72" s="503"/>
      <c r="N72" s="503"/>
      <c r="O72" s="503"/>
      <c r="P72" s="503"/>
      <c r="Q72" s="504"/>
      <c r="R72" s="505"/>
      <c r="S72" s="506"/>
      <c r="T72" s="506"/>
      <c r="U72" s="506"/>
      <c r="V72" s="506"/>
      <c r="W72" s="496" t="s">
        <v>45</v>
      </c>
      <c r="X72" s="497"/>
      <c r="Y72" s="396" t="str">
        <f t="shared" si="0"/>
        <v/>
      </c>
      <c r="Z72" s="396" t="str">
        <f t="shared" si="1"/>
        <v/>
      </c>
      <c r="AA72" s="396" t="str">
        <f t="shared" si="2"/>
        <v/>
      </c>
      <c r="AB72" s="396" t="str">
        <f t="shared" si="3"/>
        <v/>
      </c>
      <c r="AC72" s="481"/>
      <c r="AD72" s="482"/>
      <c r="AE72" s="483"/>
      <c r="AF72" s="30"/>
      <c r="AG72" s="430"/>
    </row>
    <row r="73" spans="1:33" ht="11.25" customHeight="1">
      <c r="A73" s="564"/>
      <c r="B73" s="512"/>
      <c r="C73" s="466"/>
      <c r="D73" s="425"/>
      <c r="E73" s="425"/>
      <c r="F73" s="283"/>
      <c r="G73" s="425" t="s">
        <v>303</v>
      </c>
      <c r="H73" s="425"/>
      <c r="I73" s="425"/>
      <c r="J73" s="425"/>
      <c r="K73" s="425"/>
      <c r="L73" s="425"/>
      <c r="M73" s="425"/>
      <c r="N73" s="425"/>
      <c r="O73" s="425"/>
      <c r="P73" s="425"/>
      <c r="Q73" s="511"/>
      <c r="R73" s="507"/>
      <c r="S73" s="508"/>
      <c r="T73" s="508"/>
      <c r="U73" s="508"/>
      <c r="V73" s="508"/>
      <c r="W73" s="498"/>
      <c r="X73" s="499"/>
      <c r="Y73" s="396" t="str">
        <f t="shared" si="0"/>
        <v/>
      </c>
      <c r="Z73" s="396" t="str">
        <f t="shared" si="1"/>
        <v/>
      </c>
      <c r="AA73" s="396" t="str">
        <f t="shared" si="2"/>
        <v/>
      </c>
      <c r="AB73" s="396" t="str">
        <f t="shared" si="3"/>
        <v/>
      </c>
      <c r="AC73" s="481"/>
      <c r="AD73" s="482"/>
      <c r="AE73" s="483"/>
      <c r="AF73" s="30"/>
      <c r="AG73" s="430"/>
    </row>
    <row r="74" spans="1:33" ht="11.25" customHeight="1">
      <c r="A74" s="564"/>
      <c r="B74" s="512"/>
      <c r="C74" s="466"/>
      <c r="D74" s="425"/>
      <c r="E74" s="425"/>
      <c r="F74" s="283"/>
      <c r="G74" s="425" t="s">
        <v>234</v>
      </c>
      <c r="H74" s="425"/>
      <c r="I74" s="425"/>
      <c r="J74" s="425"/>
      <c r="K74" s="425"/>
      <c r="L74" s="425"/>
      <c r="M74" s="425"/>
      <c r="N74" s="425"/>
      <c r="O74" s="425"/>
      <c r="P74" s="425"/>
      <c r="Q74" s="511"/>
      <c r="R74" s="507"/>
      <c r="S74" s="508"/>
      <c r="T74" s="508"/>
      <c r="U74" s="508"/>
      <c r="V74" s="508"/>
      <c r="W74" s="498"/>
      <c r="X74" s="499"/>
      <c r="Y74" s="396" t="str">
        <f t="shared" si="0"/>
        <v/>
      </c>
      <c r="Z74" s="396" t="str">
        <f t="shared" si="1"/>
        <v/>
      </c>
      <c r="AA74" s="396" t="str">
        <f t="shared" si="2"/>
        <v/>
      </c>
      <c r="AB74" s="396" t="str">
        <f t="shared" si="3"/>
        <v/>
      </c>
      <c r="AC74" s="481"/>
      <c r="AD74" s="482"/>
      <c r="AE74" s="483"/>
      <c r="AF74" s="30"/>
      <c r="AG74" s="430"/>
    </row>
    <row r="75" spans="1:33" ht="11.25" customHeight="1">
      <c r="A75" s="564"/>
      <c r="B75" s="512"/>
      <c r="C75" s="466"/>
      <c r="D75" s="425"/>
      <c r="E75" s="425"/>
      <c r="F75" s="319" t="s">
        <v>309</v>
      </c>
      <c r="G75" s="320"/>
      <c r="H75" s="320"/>
      <c r="I75" s="320"/>
      <c r="J75" s="320"/>
      <c r="K75" s="320"/>
      <c r="L75" s="320"/>
      <c r="M75" s="320"/>
      <c r="N75" s="493"/>
      <c r="O75" s="493"/>
      <c r="P75" s="493"/>
      <c r="Q75" s="73" t="s">
        <v>48</v>
      </c>
      <c r="R75" s="507"/>
      <c r="S75" s="508"/>
      <c r="T75" s="508"/>
      <c r="U75" s="508"/>
      <c r="V75" s="508"/>
      <c r="W75" s="498"/>
      <c r="X75" s="499"/>
      <c r="Y75" s="396" t="str">
        <f t="shared" si="0"/>
        <v/>
      </c>
      <c r="Z75" s="396" t="str">
        <f t="shared" si="1"/>
        <v/>
      </c>
      <c r="AA75" s="396" t="str">
        <f t="shared" si="2"/>
        <v/>
      </c>
      <c r="AB75" s="396" t="str">
        <f t="shared" si="3"/>
        <v/>
      </c>
      <c r="AC75" s="481"/>
      <c r="AD75" s="482"/>
      <c r="AE75" s="483"/>
      <c r="AF75" s="30"/>
      <c r="AG75" s="430"/>
    </row>
    <row r="76" spans="1:33" ht="11.25" customHeight="1">
      <c r="A76" s="564"/>
      <c r="B76" s="512"/>
      <c r="C76" s="466"/>
      <c r="D76" s="425"/>
      <c r="E76" s="425"/>
      <c r="F76" s="319" t="s">
        <v>310</v>
      </c>
      <c r="G76" s="320"/>
      <c r="H76" s="320"/>
      <c r="I76" s="320"/>
      <c r="J76" s="320"/>
      <c r="K76" s="320"/>
      <c r="L76" s="320"/>
      <c r="M76" s="320"/>
      <c r="N76" s="493"/>
      <c r="O76" s="493"/>
      <c r="P76" s="493"/>
      <c r="Q76" s="73" t="s">
        <v>48</v>
      </c>
      <c r="R76" s="507"/>
      <c r="S76" s="508"/>
      <c r="T76" s="508"/>
      <c r="U76" s="508"/>
      <c r="V76" s="508"/>
      <c r="W76" s="498"/>
      <c r="X76" s="499"/>
      <c r="Y76" s="396" t="str">
        <f t="shared" si="0"/>
        <v/>
      </c>
      <c r="Z76" s="396" t="str">
        <f t="shared" si="1"/>
        <v/>
      </c>
      <c r="AA76" s="396" t="str">
        <f t="shared" si="2"/>
        <v/>
      </c>
      <c r="AB76" s="396" t="str">
        <f t="shared" si="3"/>
        <v/>
      </c>
      <c r="AC76" s="481"/>
      <c r="AD76" s="482"/>
      <c r="AE76" s="483"/>
      <c r="AF76" s="30"/>
      <c r="AG76" s="430"/>
    </row>
    <row r="77" spans="1:33" ht="11.25" customHeight="1">
      <c r="A77" s="564"/>
      <c r="B77" s="512"/>
      <c r="C77" s="466"/>
      <c r="D77" s="425"/>
      <c r="E77" s="425"/>
      <c r="F77" s="283" t="s">
        <v>239</v>
      </c>
      <c r="G77" s="425" t="s">
        <v>304</v>
      </c>
      <c r="H77" s="425"/>
      <c r="I77" s="425"/>
      <c r="J77" s="425"/>
      <c r="K77" s="425"/>
      <c r="L77" s="425"/>
      <c r="M77" s="425"/>
      <c r="N77" s="425"/>
      <c r="O77" s="425"/>
      <c r="P77" s="425"/>
      <c r="Q77" s="511"/>
      <c r="R77" s="507"/>
      <c r="S77" s="508"/>
      <c r="T77" s="508"/>
      <c r="U77" s="508"/>
      <c r="V77" s="508"/>
      <c r="W77" s="498"/>
      <c r="X77" s="499"/>
      <c r="Y77" s="396" t="str">
        <f t="shared" si="0"/>
        <v/>
      </c>
      <c r="Z77" s="396" t="str">
        <f t="shared" si="1"/>
        <v/>
      </c>
      <c r="AA77" s="396" t="str">
        <f t="shared" si="2"/>
        <v/>
      </c>
      <c r="AB77" s="396" t="str">
        <f t="shared" si="3"/>
        <v/>
      </c>
      <c r="AC77" s="481"/>
      <c r="AD77" s="482"/>
      <c r="AE77" s="483"/>
      <c r="AF77" s="30"/>
      <c r="AG77" s="430"/>
    </row>
    <row r="78" spans="1:33" ht="11.25" customHeight="1">
      <c r="A78" s="564"/>
      <c r="B78" s="512"/>
      <c r="C78" s="466"/>
      <c r="D78" s="425"/>
      <c r="E78" s="425"/>
      <c r="F78" s="319" t="s">
        <v>309</v>
      </c>
      <c r="G78" s="320"/>
      <c r="H78" s="320"/>
      <c r="I78" s="320"/>
      <c r="J78" s="320"/>
      <c r="K78" s="320"/>
      <c r="L78" s="320"/>
      <c r="M78" s="320"/>
      <c r="N78" s="493"/>
      <c r="O78" s="493"/>
      <c r="P78" s="493"/>
      <c r="Q78" s="73" t="s">
        <v>48</v>
      </c>
      <c r="R78" s="507"/>
      <c r="S78" s="508"/>
      <c r="T78" s="508"/>
      <c r="U78" s="508"/>
      <c r="V78" s="508"/>
      <c r="W78" s="498"/>
      <c r="X78" s="499"/>
      <c r="Y78" s="396" t="str">
        <f t="shared" si="0"/>
        <v/>
      </c>
      <c r="Z78" s="396" t="str">
        <f t="shared" si="1"/>
        <v/>
      </c>
      <c r="AA78" s="396" t="str">
        <f t="shared" si="2"/>
        <v/>
      </c>
      <c r="AB78" s="396" t="str">
        <f t="shared" si="3"/>
        <v/>
      </c>
      <c r="AC78" s="481"/>
      <c r="AD78" s="482"/>
      <c r="AE78" s="483"/>
      <c r="AF78" s="30"/>
      <c r="AG78" s="430"/>
    </row>
    <row r="79" spans="1:33" ht="11.25" customHeight="1">
      <c r="A79" s="565"/>
      <c r="B79" s="513"/>
      <c r="C79" s="460"/>
      <c r="D79" s="461"/>
      <c r="E79" s="461"/>
      <c r="F79" s="407" t="s">
        <v>310</v>
      </c>
      <c r="G79" s="408"/>
      <c r="H79" s="408"/>
      <c r="I79" s="408"/>
      <c r="J79" s="408"/>
      <c r="K79" s="408"/>
      <c r="L79" s="408"/>
      <c r="M79" s="408"/>
      <c r="N79" s="495"/>
      <c r="O79" s="495"/>
      <c r="P79" s="495"/>
      <c r="Q79" s="286" t="s">
        <v>48</v>
      </c>
      <c r="R79" s="509"/>
      <c r="S79" s="510"/>
      <c r="T79" s="510"/>
      <c r="U79" s="510"/>
      <c r="V79" s="510"/>
      <c r="W79" s="500"/>
      <c r="X79" s="501"/>
      <c r="Y79" s="459" t="str">
        <f t="shared" si="0"/>
        <v/>
      </c>
      <c r="Z79" s="459" t="str">
        <f t="shared" si="1"/>
        <v/>
      </c>
      <c r="AA79" s="459" t="str">
        <f t="shared" si="2"/>
        <v/>
      </c>
      <c r="AB79" s="459" t="str">
        <f t="shared" si="3"/>
        <v/>
      </c>
      <c r="AC79" s="484"/>
      <c r="AD79" s="485"/>
      <c r="AE79" s="486"/>
      <c r="AF79" s="30"/>
      <c r="AG79" s="431"/>
    </row>
    <row r="80" spans="1:33" ht="11.25" customHeight="1">
      <c r="A80" s="42" t="s">
        <v>57</v>
      </c>
      <c r="B80" s="369" t="s">
        <v>58</v>
      </c>
      <c r="C80" s="370"/>
      <c r="D80" s="546"/>
      <c r="E80" s="546"/>
      <c r="F80" s="546"/>
      <c r="G80" s="546"/>
      <c r="H80" s="546"/>
      <c r="I80" s="546"/>
      <c r="J80" s="546"/>
      <c r="K80" s="546"/>
      <c r="L80" s="546"/>
      <c r="M80" s="546"/>
      <c r="N80" s="546"/>
      <c r="O80" s="546"/>
      <c r="P80" s="546"/>
      <c r="Q80" s="546"/>
      <c r="R80" s="546"/>
      <c r="S80" s="546"/>
      <c r="T80" s="546"/>
      <c r="U80" s="546"/>
      <c r="V80" s="546"/>
      <c r="W80" s="546"/>
      <c r="X80" s="547"/>
      <c r="Y80" s="273" t="str">
        <f t="shared" si="0"/>
        <v/>
      </c>
      <c r="Z80" s="273" t="str">
        <f t="shared" si="1"/>
        <v/>
      </c>
      <c r="AA80" s="273" t="str">
        <f t="shared" si="2"/>
        <v/>
      </c>
      <c r="AB80" s="273" t="str">
        <f t="shared" si="3"/>
        <v/>
      </c>
      <c r="AC80" s="372"/>
      <c r="AD80" s="373"/>
      <c r="AE80" s="374"/>
      <c r="AF80" s="30"/>
      <c r="AG80" s="44"/>
    </row>
    <row r="81" spans="1:33" ht="11.25" customHeight="1">
      <c r="A81" s="42" t="s">
        <v>59</v>
      </c>
      <c r="B81" s="369" t="s">
        <v>60</v>
      </c>
      <c r="C81" s="370"/>
      <c r="D81" s="370"/>
      <c r="E81" s="370"/>
      <c r="F81" s="370"/>
      <c r="G81" s="370"/>
      <c r="H81" s="370"/>
      <c r="I81" s="370"/>
      <c r="J81" s="370"/>
      <c r="K81" s="370"/>
      <c r="L81" s="370"/>
      <c r="M81" s="370"/>
      <c r="N81" s="370"/>
      <c r="O81" s="370"/>
      <c r="P81" s="370"/>
      <c r="Q81" s="370"/>
      <c r="R81" s="370"/>
      <c r="S81" s="370"/>
      <c r="T81" s="370"/>
      <c r="U81" s="370"/>
      <c r="V81" s="370"/>
      <c r="W81" s="370"/>
      <c r="X81" s="371"/>
      <c r="Y81" s="273" t="str">
        <f>IF(COUNTIF($AG81, "指摘なし"), "○", "")&amp;IF(COUNTIF($AG81, "対象外"), "ー","")</f>
        <v/>
      </c>
      <c r="Z81" s="273" t="str">
        <f>IF(COUNTIF($AG81, "要重点"), "○", "")&amp;IF(COUNTIF($AG81, "対象外"), "ー","")</f>
        <v/>
      </c>
      <c r="AA81" s="273" t="str">
        <f>IF(COUNTIF($AG81, "要是正")+COUNTIF($AG81,"既存")+COUNTIF($AG81,"既存＋要是正")+COUNTIF($AG81,"既存+要重点"),"○", "")&amp;IF(COUNTIF($AG81, "対象外"), "ー","")</f>
        <v/>
      </c>
      <c r="AB81" s="273" t="str">
        <f>IF(COUNTIF($AG81, "既存")+COUNTIF($AG81,"既存+要重点"), "○", "")&amp;IF(COUNTIF($AG81, "対象外"), "ー","")</f>
        <v/>
      </c>
      <c r="AC81" s="372"/>
      <c r="AD81" s="373"/>
      <c r="AE81" s="374"/>
      <c r="AF81" s="30"/>
      <c r="AG81" s="44"/>
    </row>
    <row r="82" spans="1:33" ht="11.25" customHeight="1">
      <c r="A82" s="42" t="s">
        <v>61</v>
      </c>
      <c r="B82" s="397" t="s">
        <v>62</v>
      </c>
      <c r="C82" s="398"/>
      <c r="D82" s="398"/>
      <c r="E82" s="398"/>
      <c r="F82" s="398"/>
      <c r="G82" s="398"/>
      <c r="H82" s="398"/>
      <c r="I82" s="398"/>
      <c r="J82" s="398"/>
      <c r="K82" s="398"/>
      <c r="L82" s="398"/>
      <c r="M82" s="398"/>
      <c r="N82" s="398"/>
      <c r="O82" s="398"/>
      <c r="P82" s="398"/>
      <c r="Q82" s="398"/>
      <c r="R82" s="398"/>
      <c r="S82" s="398"/>
      <c r="T82" s="398"/>
      <c r="U82" s="398"/>
      <c r="V82" s="398"/>
      <c r="W82" s="398"/>
      <c r="X82" s="399"/>
      <c r="Y82" s="273" t="str">
        <f>IF(COUNTIF($AG82, "指摘なし"), "○", "")&amp;IF(COUNTIF($AG82, "対象外"), "ー","")</f>
        <v/>
      </c>
      <c r="Z82" s="273" t="str">
        <f>IF(COUNTIF($AG82, "要重点"), "○", "")&amp;IF(COUNTIF($AG82, "対象外"), "ー","")</f>
        <v/>
      </c>
      <c r="AA82" s="273" t="str">
        <f>IF(COUNTIF($AG82, "要是正")+COUNTIF($AG82,"既存")+COUNTIF($AG82,"既存＋要是正")+COUNTIF($AG82,"既存+要重点"),"○", "")&amp;IF(COUNTIF($AG82, "対象外"), "ー","")</f>
        <v/>
      </c>
      <c r="AB82" s="273" t="str">
        <f>IF(COUNTIF($AG82, "既存")+COUNTIF($AG82,"既存+要重点"), "○", "")&amp;IF(COUNTIF($AG82, "対象外"), "ー","")</f>
        <v/>
      </c>
      <c r="AC82" s="372"/>
      <c r="AD82" s="373"/>
      <c r="AE82" s="374"/>
      <c r="AF82" s="30"/>
      <c r="AG82" s="44"/>
    </row>
    <row r="83" spans="1:33" ht="11.25" customHeight="1">
      <c r="A83" s="42" t="s">
        <v>63</v>
      </c>
      <c r="B83" s="369" t="s">
        <v>64</v>
      </c>
      <c r="C83" s="370"/>
      <c r="D83" s="370"/>
      <c r="E83" s="370"/>
      <c r="F83" s="370"/>
      <c r="G83" s="370"/>
      <c r="H83" s="370"/>
      <c r="I83" s="370"/>
      <c r="J83" s="370"/>
      <c r="K83" s="370"/>
      <c r="L83" s="370"/>
      <c r="M83" s="370"/>
      <c r="N83" s="370"/>
      <c r="O83" s="370"/>
      <c r="P83" s="370"/>
      <c r="Q83" s="370"/>
      <c r="R83" s="370"/>
      <c r="S83" s="370"/>
      <c r="T83" s="370"/>
      <c r="U83" s="370"/>
      <c r="V83" s="370"/>
      <c r="W83" s="370"/>
      <c r="X83" s="371"/>
      <c r="Y83" s="273" t="str">
        <f>IF(COUNTIF($AG83, "指摘なし"), "○", "")&amp;IF(COUNTIF($AG83, "対象外"), "ー","")</f>
        <v/>
      </c>
      <c r="Z83" s="273" t="str">
        <f>IF(COUNTIF($AG83, "要重点"), "○", "")&amp;IF(COUNTIF($AG83, "対象外"), "ー","")</f>
        <v/>
      </c>
      <c r="AA83" s="273" t="str">
        <f>IF(COUNTIF($AG83, "要是正")+COUNTIF($AG83,"既存")+COUNTIF($AG83,"既存＋要是正")+COUNTIF($AG83,"既存+要重点"),"○", "")&amp;IF(COUNTIF($AG83, "対象外"), "ー","")</f>
        <v/>
      </c>
      <c r="AB83" s="273" t="str">
        <f>IF(COUNTIF($AG83, "既存")+COUNTIF($AG83,"既存+要重点"), "○", "")&amp;IF(COUNTIF($AG83, "対象外"), "ー","")</f>
        <v/>
      </c>
      <c r="AC83" s="372"/>
      <c r="AD83" s="373"/>
      <c r="AE83" s="374"/>
      <c r="AF83" s="30"/>
      <c r="AG83" s="44"/>
    </row>
    <row r="84" spans="1:33" ht="11.25" customHeight="1">
      <c r="A84" s="487" t="s">
        <v>65</v>
      </c>
      <c r="B84" s="365" t="s">
        <v>66</v>
      </c>
      <c r="C84" s="366"/>
      <c r="D84" s="366"/>
      <c r="E84" s="366"/>
      <c r="F84" s="574"/>
      <c r="G84" s="574"/>
      <c r="H84" s="362" t="s">
        <v>67</v>
      </c>
      <c r="I84" s="362"/>
      <c r="J84" s="362"/>
      <c r="K84" s="362"/>
      <c r="L84" s="362"/>
      <c r="M84" s="362"/>
      <c r="N84" s="362"/>
      <c r="O84" s="362"/>
      <c r="P84" s="362"/>
      <c r="Q84" s="422"/>
      <c r="R84" s="361" t="s">
        <v>68</v>
      </c>
      <c r="S84" s="362"/>
      <c r="T84" s="367"/>
      <c r="U84" s="367"/>
      <c r="V84" s="367"/>
      <c r="W84" s="362" t="s">
        <v>69</v>
      </c>
      <c r="X84" s="422"/>
      <c r="Y84" s="395" t="str">
        <f>IF(COUNTIF($AG84, "指摘なし"), "○", "")&amp;IF(COUNTIF($AG84, "対象外"), "ー","")</f>
        <v/>
      </c>
      <c r="Z84" s="395" t="str">
        <f>IF(COUNTIF($AG84, "要重点"), "○", "")&amp;IF(COUNTIF($AG84, "対象外"), "ー","")</f>
        <v/>
      </c>
      <c r="AA84" s="395" t="str">
        <f>IF(COUNTIF($AG84, "要是正")+COUNTIF($AG84,"既存")+COUNTIF($AG84,"既存＋要是正")+COUNTIF($AG84,"既存+要重点"),"○", "")&amp;IF(COUNTIF($AG84, "対象外"), "ー","")</f>
        <v/>
      </c>
      <c r="AB84" s="395" t="str">
        <f>IF(COUNTIF($AG84, "既存")+COUNTIF($AG84,"既存+要重点"), "○", "")&amp;IF(COUNTIF($AG84, "対象外"), "ー","")</f>
        <v/>
      </c>
      <c r="AC84" s="478"/>
      <c r="AD84" s="479"/>
      <c r="AE84" s="480"/>
      <c r="AF84" s="30"/>
      <c r="AG84" s="415"/>
    </row>
    <row r="85" spans="1:33" ht="11.25" customHeight="1" thickBot="1">
      <c r="A85" s="573"/>
      <c r="B85" s="525"/>
      <c r="C85" s="526"/>
      <c r="D85" s="526"/>
      <c r="E85" s="526"/>
      <c r="F85" s="575"/>
      <c r="G85" s="575"/>
      <c r="H85" s="576"/>
      <c r="I85" s="576"/>
      <c r="J85" s="576"/>
      <c r="K85" s="576"/>
      <c r="L85" s="576"/>
      <c r="M85" s="576"/>
      <c r="N85" s="576"/>
      <c r="O85" s="576"/>
      <c r="P85" s="576"/>
      <c r="Q85" s="577"/>
      <c r="R85" s="583" t="s">
        <v>70</v>
      </c>
      <c r="S85" s="576"/>
      <c r="T85" s="584"/>
      <c r="U85" s="584"/>
      <c r="V85" s="584"/>
      <c r="W85" s="576" t="s">
        <v>71</v>
      </c>
      <c r="X85" s="577"/>
      <c r="Y85" s="579" t="str">
        <f>IF(COUNTIF($AG85, "指摘なし"), "○", "")&amp;IF(COUNTIF($AG85, "対象外"), "ー","")</f>
        <v/>
      </c>
      <c r="Z85" s="579" t="str">
        <f>IF(COUNTIF($AG85, "要重点"), "○", "")&amp;IF(COUNTIF($AG85, "対象外"), "ー","")</f>
        <v/>
      </c>
      <c r="AA85" s="579" t="str">
        <f>IF(COUNTIF($AG85, "要是正")+COUNTIF($AG85,"既存")+COUNTIF($AG85,"既存＋要是正")+COUNTIF($AG85,"既存+要重点"),"○", "")&amp;IF(COUNTIF($AG85, "対象外"), "ー","")</f>
        <v/>
      </c>
      <c r="AB85" s="579" t="str">
        <f>IF(COUNTIF($AG85, "既存")+COUNTIF($AG85,"既存+要重点"), "○", "")&amp;IF(COUNTIF($AG85, "対象外"), "ー","")</f>
        <v/>
      </c>
      <c r="AC85" s="580"/>
      <c r="AD85" s="581"/>
      <c r="AE85" s="582"/>
      <c r="AF85" s="30"/>
      <c r="AG85" s="417"/>
    </row>
    <row r="86" spans="1:33" s="37" customFormat="1" ht="11.25" customHeight="1">
      <c r="A86" s="338" t="s">
        <v>8</v>
      </c>
      <c r="B86" s="341" t="s">
        <v>9</v>
      </c>
      <c r="C86" s="342"/>
      <c r="D86" s="342"/>
      <c r="E86" s="342"/>
      <c r="F86" s="343"/>
      <c r="G86" s="343"/>
      <c r="H86" s="343"/>
      <c r="I86" s="343"/>
      <c r="J86" s="343"/>
      <c r="K86" s="343"/>
      <c r="L86" s="343"/>
      <c r="M86" s="343"/>
      <c r="N86" s="343"/>
      <c r="O86" s="343"/>
      <c r="P86" s="343"/>
      <c r="Q86" s="343"/>
      <c r="R86" s="343"/>
      <c r="S86" s="343"/>
      <c r="T86" s="343"/>
      <c r="U86" s="343"/>
      <c r="V86" s="343"/>
      <c r="W86" s="343"/>
      <c r="X86" s="344"/>
      <c r="Y86" s="351" t="s">
        <v>10</v>
      </c>
      <c r="Z86" s="352"/>
      <c r="AA86" s="352"/>
      <c r="AB86" s="353"/>
      <c r="AC86" s="341" t="s">
        <v>11</v>
      </c>
      <c r="AD86" s="342"/>
      <c r="AE86" s="354"/>
      <c r="AF86" s="36"/>
    </row>
    <row r="87" spans="1:33" s="37" customFormat="1" ht="11.25" customHeight="1">
      <c r="A87" s="339"/>
      <c r="B87" s="345"/>
      <c r="C87" s="346"/>
      <c r="D87" s="346"/>
      <c r="E87" s="346"/>
      <c r="F87" s="346"/>
      <c r="G87" s="346"/>
      <c r="H87" s="346"/>
      <c r="I87" s="346"/>
      <c r="J87" s="346"/>
      <c r="K87" s="346"/>
      <c r="L87" s="346"/>
      <c r="M87" s="346"/>
      <c r="N87" s="346"/>
      <c r="O87" s="346"/>
      <c r="P87" s="346"/>
      <c r="Q87" s="346"/>
      <c r="R87" s="346"/>
      <c r="S87" s="346"/>
      <c r="T87" s="346"/>
      <c r="U87" s="346"/>
      <c r="V87" s="346"/>
      <c r="W87" s="346"/>
      <c r="X87" s="347"/>
      <c r="Y87" s="426" t="s">
        <v>12</v>
      </c>
      <c r="Z87" s="426" t="s">
        <v>13</v>
      </c>
      <c r="AA87" s="428" t="s">
        <v>14</v>
      </c>
      <c r="AB87" s="293"/>
      <c r="AC87" s="355"/>
      <c r="AD87" s="356"/>
      <c r="AE87" s="357"/>
      <c r="AF87" s="36"/>
    </row>
    <row r="88" spans="1:33" s="37" customFormat="1" ht="21.75" customHeight="1" thickBot="1">
      <c r="A88" s="340"/>
      <c r="B88" s="348"/>
      <c r="C88" s="349"/>
      <c r="D88" s="349"/>
      <c r="E88" s="349"/>
      <c r="F88" s="349"/>
      <c r="G88" s="349"/>
      <c r="H88" s="349"/>
      <c r="I88" s="349"/>
      <c r="J88" s="349"/>
      <c r="K88" s="349"/>
      <c r="L88" s="349"/>
      <c r="M88" s="349"/>
      <c r="N88" s="349"/>
      <c r="O88" s="349"/>
      <c r="P88" s="349"/>
      <c r="Q88" s="349"/>
      <c r="R88" s="349"/>
      <c r="S88" s="349"/>
      <c r="T88" s="349"/>
      <c r="U88" s="349"/>
      <c r="V88" s="349"/>
      <c r="W88" s="349"/>
      <c r="X88" s="350"/>
      <c r="Y88" s="427"/>
      <c r="Z88" s="427"/>
      <c r="AA88" s="429"/>
      <c r="AB88" s="294" t="s">
        <v>15</v>
      </c>
      <c r="AC88" s="358"/>
      <c r="AD88" s="359"/>
      <c r="AE88" s="360"/>
      <c r="AF88" s="36"/>
    </row>
    <row r="89" spans="1:33" ht="12" customHeight="1">
      <c r="A89" s="296">
        <v>2</v>
      </c>
      <c r="B89" s="514" t="s">
        <v>72</v>
      </c>
      <c r="C89" s="515"/>
      <c r="D89" s="515"/>
      <c r="E89" s="515"/>
      <c r="F89" s="515"/>
      <c r="G89" s="515"/>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516"/>
      <c r="AF89" s="41"/>
    </row>
    <row r="90" spans="1:33" ht="11.25" customHeight="1">
      <c r="A90" s="393" t="s">
        <v>73</v>
      </c>
      <c r="B90" s="365" t="s">
        <v>74</v>
      </c>
      <c r="C90" s="366"/>
      <c r="D90" s="366"/>
      <c r="E90" s="467"/>
      <c r="F90" s="397" t="s">
        <v>311</v>
      </c>
      <c r="G90" s="398"/>
      <c r="H90" s="398"/>
      <c r="I90" s="398"/>
      <c r="J90" s="398"/>
      <c r="K90" s="398"/>
      <c r="L90" s="398"/>
      <c r="M90" s="398"/>
      <c r="N90" s="398"/>
      <c r="O90" s="458" t="str">
        <f>IF(F84&gt;45,R90/F84*100,IF(F84="","","―"))</f>
        <v/>
      </c>
      <c r="P90" s="458"/>
      <c r="Q90" s="272" t="s">
        <v>75</v>
      </c>
      <c r="R90" s="403"/>
      <c r="S90" s="404"/>
      <c r="T90" s="404"/>
      <c r="U90" s="404"/>
      <c r="V90" s="404"/>
      <c r="W90" s="405" t="s">
        <v>71</v>
      </c>
      <c r="X90" s="406"/>
      <c r="Y90" s="395" t="str">
        <f t="shared" ref="Y90:Y153" si="4">IF(COUNTIF($AG90, "指摘なし"), "○", "")&amp;IF(COUNTIF($AG90, "対象外"), "ー","")</f>
        <v/>
      </c>
      <c r="Z90" s="395" t="str">
        <f t="shared" ref="Z90:Z153" si="5">IF(COUNTIF($AG90, "要重点"), "○", "")&amp;IF(COUNTIF($AG90, "対象外"), "ー","")</f>
        <v/>
      </c>
      <c r="AA90" s="395" t="str">
        <f t="shared" ref="AA90:AA153" si="6">IF(COUNTIF($AG90, "要是正")+COUNTIF($AG90,"既存")+COUNTIF($AG90,"既存＋要是正")+COUNTIF($AG90,"既存+要重点"),"○", "")&amp;IF(COUNTIF($AG90, "対象外"), "ー","")</f>
        <v/>
      </c>
      <c r="AB90" s="395" t="str">
        <f t="shared" ref="AB90:AB153" si="7">IF(COUNTIF($AG90, "既存")+COUNTIF($AG90,"既存+要重点"), "○", "")&amp;IF(COUNTIF($AG90, "対象外"), "ー","")</f>
        <v/>
      </c>
      <c r="AC90" s="478"/>
      <c r="AD90" s="479"/>
      <c r="AE90" s="480"/>
      <c r="AF90" s="30"/>
      <c r="AG90" s="415"/>
    </row>
    <row r="91" spans="1:33" ht="11.25" customHeight="1">
      <c r="A91" s="394"/>
      <c r="B91" s="407"/>
      <c r="C91" s="408"/>
      <c r="D91" s="408"/>
      <c r="E91" s="476"/>
      <c r="F91" s="397" t="s">
        <v>312</v>
      </c>
      <c r="G91" s="398"/>
      <c r="H91" s="398"/>
      <c r="I91" s="398"/>
      <c r="J91" s="398"/>
      <c r="K91" s="398"/>
      <c r="L91" s="398"/>
      <c r="M91" s="398"/>
      <c r="N91" s="398"/>
      <c r="O91" s="458" t="str">
        <f>IF(F84&gt;45,R91/F84*100,IF(F84="","","―"))</f>
        <v/>
      </c>
      <c r="P91" s="458"/>
      <c r="Q91" s="272" t="s">
        <v>75</v>
      </c>
      <c r="R91" s="403"/>
      <c r="S91" s="404"/>
      <c r="T91" s="404"/>
      <c r="U91" s="404"/>
      <c r="V91" s="404"/>
      <c r="W91" s="405" t="s">
        <v>71</v>
      </c>
      <c r="X91" s="406"/>
      <c r="Y91" s="396" t="str">
        <f t="shared" si="4"/>
        <v/>
      </c>
      <c r="Z91" s="396" t="str">
        <f t="shared" si="5"/>
        <v/>
      </c>
      <c r="AA91" s="396" t="str">
        <f t="shared" si="6"/>
        <v/>
      </c>
      <c r="AB91" s="396" t="str">
        <f t="shared" si="7"/>
        <v/>
      </c>
      <c r="AC91" s="585"/>
      <c r="AD91" s="586"/>
      <c r="AE91" s="587"/>
      <c r="AF91" s="30"/>
      <c r="AG91" s="417"/>
    </row>
    <row r="92" spans="1:33" ht="21" customHeight="1">
      <c r="A92" s="83" t="s">
        <v>76</v>
      </c>
      <c r="B92" s="397" t="s">
        <v>77</v>
      </c>
      <c r="C92" s="398"/>
      <c r="D92" s="398"/>
      <c r="E92" s="399"/>
      <c r="F92" s="400" t="s">
        <v>290</v>
      </c>
      <c r="G92" s="401"/>
      <c r="H92" s="401"/>
      <c r="I92" s="401"/>
      <c r="J92" s="401"/>
      <c r="K92" s="401"/>
      <c r="L92" s="401"/>
      <c r="M92" s="401"/>
      <c r="N92" s="401"/>
      <c r="O92" s="402" t="str">
        <f>IF(R92="","",R92/R91*100)</f>
        <v/>
      </c>
      <c r="P92" s="402"/>
      <c r="Q92" s="272" t="s">
        <v>75</v>
      </c>
      <c r="R92" s="403"/>
      <c r="S92" s="404"/>
      <c r="T92" s="404"/>
      <c r="U92" s="404"/>
      <c r="V92" s="404"/>
      <c r="W92" s="405" t="s">
        <v>71</v>
      </c>
      <c r="X92" s="406"/>
      <c r="Y92" s="273" t="str">
        <f t="shared" si="4"/>
        <v/>
      </c>
      <c r="Z92" s="273" t="str">
        <f t="shared" si="5"/>
        <v/>
      </c>
      <c r="AA92" s="273" t="str">
        <f t="shared" si="6"/>
        <v/>
      </c>
      <c r="AB92" s="273" t="str">
        <f t="shared" si="7"/>
        <v/>
      </c>
      <c r="AC92" s="372"/>
      <c r="AD92" s="373"/>
      <c r="AE92" s="374"/>
      <c r="AF92" s="30"/>
      <c r="AG92" s="44"/>
    </row>
    <row r="93" spans="1:33" ht="11.25" customHeight="1">
      <c r="A93" s="393" t="s">
        <v>78</v>
      </c>
      <c r="B93" s="471" t="s">
        <v>79</v>
      </c>
      <c r="C93" s="284"/>
      <c r="D93" s="271"/>
      <c r="E93" s="271"/>
      <c r="F93" s="365" t="s">
        <v>80</v>
      </c>
      <c r="G93" s="604"/>
      <c r="H93" s="604"/>
      <c r="I93" s="604"/>
      <c r="J93" s="604"/>
      <c r="K93" s="604"/>
      <c r="L93" s="604"/>
      <c r="M93" s="604"/>
      <c r="N93" s="604"/>
      <c r="O93" s="604"/>
      <c r="P93" s="604"/>
      <c r="Q93" s="605"/>
      <c r="R93" s="361"/>
      <c r="S93" s="362"/>
      <c r="T93" s="362"/>
      <c r="U93" s="606"/>
      <c r="V93" s="606"/>
      <c r="W93" s="606"/>
      <c r="X93" s="607"/>
      <c r="Y93" s="395" t="str">
        <f t="shared" si="4"/>
        <v/>
      </c>
      <c r="Z93" s="395" t="str">
        <f t="shared" si="5"/>
        <v/>
      </c>
      <c r="AA93" s="395" t="str">
        <f t="shared" si="6"/>
        <v/>
      </c>
      <c r="AB93" s="395" t="str">
        <f t="shared" si="7"/>
        <v/>
      </c>
      <c r="AC93" s="588"/>
      <c r="AD93" s="589"/>
      <c r="AE93" s="590"/>
      <c r="AF93" s="30"/>
      <c r="AG93" s="415"/>
    </row>
    <row r="94" spans="1:33" ht="11.25" customHeight="1">
      <c r="A94" s="469"/>
      <c r="B94" s="472"/>
      <c r="C94" s="287"/>
      <c r="D94" s="298"/>
      <c r="E94" s="298"/>
      <c r="F94" s="466" t="s">
        <v>259</v>
      </c>
      <c r="G94" s="425"/>
      <c r="H94" s="425"/>
      <c r="I94" s="425"/>
      <c r="J94" s="425"/>
      <c r="K94" s="425"/>
      <c r="L94" s="425"/>
      <c r="M94" s="597"/>
      <c r="N94" s="597"/>
      <c r="O94" s="597"/>
      <c r="P94" s="597"/>
      <c r="Q94" s="64" t="s">
        <v>86</v>
      </c>
      <c r="R94" s="598" t="str">
        <f>IF(I95="","",(I95/O95)*100)</f>
        <v/>
      </c>
      <c r="S94" s="599"/>
      <c r="T94" s="599"/>
      <c r="U94" s="599"/>
      <c r="V94" s="599"/>
      <c r="W94" s="599"/>
      <c r="X94" s="423" t="s">
        <v>81</v>
      </c>
      <c r="Y94" s="396" t="str">
        <f t="shared" si="4"/>
        <v/>
      </c>
      <c r="Z94" s="396" t="str">
        <f t="shared" si="5"/>
        <v/>
      </c>
      <c r="AA94" s="396" t="str">
        <f t="shared" si="6"/>
        <v/>
      </c>
      <c r="AB94" s="396" t="str">
        <f t="shared" si="7"/>
        <v/>
      </c>
      <c r="AC94" s="591"/>
      <c r="AD94" s="592"/>
      <c r="AE94" s="593"/>
      <c r="AF94" s="30"/>
      <c r="AG94" s="416"/>
    </row>
    <row r="95" spans="1:33" ht="11.25" customHeight="1">
      <c r="A95" s="469"/>
      <c r="B95" s="472"/>
      <c r="C95" s="287"/>
      <c r="D95" s="298"/>
      <c r="E95" s="298"/>
      <c r="F95" s="466" t="s">
        <v>82</v>
      </c>
      <c r="G95" s="601"/>
      <c r="H95" s="601"/>
      <c r="I95" s="468"/>
      <c r="J95" s="468"/>
      <c r="K95" s="318" t="s">
        <v>83</v>
      </c>
      <c r="L95" s="318"/>
      <c r="M95" s="318"/>
      <c r="N95" s="318"/>
      <c r="O95" s="392"/>
      <c r="P95" s="392"/>
      <c r="Q95" s="64" t="s">
        <v>47</v>
      </c>
      <c r="R95" s="600"/>
      <c r="S95" s="464"/>
      <c r="T95" s="464"/>
      <c r="U95" s="464"/>
      <c r="V95" s="464"/>
      <c r="W95" s="464"/>
      <c r="X95" s="423"/>
      <c r="Y95" s="396" t="str">
        <f t="shared" si="4"/>
        <v/>
      </c>
      <c r="Z95" s="396" t="str">
        <f t="shared" si="5"/>
        <v/>
      </c>
      <c r="AA95" s="396" t="str">
        <f t="shared" si="6"/>
        <v/>
      </c>
      <c r="AB95" s="396" t="str">
        <f t="shared" si="7"/>
        <v/>
      </c>
      <c r="AC95" s="591"/>
      <c r="AD95" s="592"/>
      <c r="AE95" s="593"/>
      <c r="AF95" s="30"/>
      <c r="AG95" s="416"/>
    </row>
    <row r="96" spans="1:33" ht="11.25" customHeight="1">
      <c r="A96" s="469"/>
      <c r="B96" s="472"/>
      <c r="C96" s="287"/>
      <c r="D96" s="298"/>
      <c r="E96" s="298"/>
      <c r="F96" s="365" t="s">
        <v>84</v>
      </c>
      <c r="G96" s="366"/>
      <c r="H96" s="366"/>
      <c r="I96" s="366"/>
      <c r="J96" s="366"/>
      <c r="K96" s="366"/>
      <c r="L96" s="366"/>
      <c r="M96" s="366"/>
      <c r="N96" s="366"/>
      <c r="O96" s="366"/>
      <c r="P96" s="366"/>
      <c r="Q96" s="467"/>
      <c r="R96" s="365" t="s">
        <v>85</v>
      </c>
      <c r="S96" s="366"/>
      <c r="T96" s="366"/>
      <c r="U96" s="366"/>
      <c r="V96" s="366"/>
      <c r="W96" s="366"/>
      <c r="X96" s="467"/>
      <c r="Y96" s="396" t="str">
        <f t="shared" si="4"/>
        <v/>
      </c>
      <c r="Z96" s="396" t="str">
        <f t="shared" si="5"/>
        <v/>
      </c>
      <c r="AA96" s="396" t="str">
        <f t="shared" si="6"/>
        <v/>
      </c>
      <c r="AB96" s="396" t="str">
        <f t="shared" si="7"/>
        <v/>
      </c>
      <c r="AC96" s="591"/>
      <c r="AD96" s="592"/>
      <c r="AE96" s="593"/>
      <c r="AF96" s="30"/>
      <c r="AG96" s="416"/>
    </row>
    <row r="97" spans="1:36" ht="11.25" customHeight="1">
      <c r="A97" s="469"/>
      <c r="B97" s="472"/>
      <c r="C97" s="287"/>
      <c r="D97" s="298"/>
      <c r="E97" s="298"/>
      <c r="F97" s="319" t="s">
        <v>288</v>
      </c>
      <c r="G97" s="320"/>
      <c r="H97" s="320"/>
      <c r="I97" s="320"/>
      <c r="J97" s="320"/>
      <c r="K97" s="320"/>
      <c r="L97" s="320"/>
      <c r="M97" s="320"/>
      <c r="N97" s="356"/>
      <c r="O97" s="356"/>
      <c r="P97" s="356"/>
      <c r="Q97" s="298" t="s">
        <v>86</v>
      </c>
      <c r="R97" s="407" t="s">
        <v>87</v>
      </c>
      <c r="S97" s="408"/>
      <c r="T97" s="408"/>
      <c r="U97" s="408"/>
      <c r="V97" s="392"/>
      <c r="W97" s="392"/>
      <c r="X97" s="84" t="s">
        <v>88</v>
      </c>
      <c r="Y97" s="396" t="str">
        <f t="shared" si="4"/>
        <v/>
      </c>
      <c r="Z97" s="396" t="str">
        <f t="shared" si="5"/>
        <v/>
      </c>
      <c r="AA97" s="396" t="str">
        <f t="shared" si="6"/>
        <v/>
      </c>
      <c r="AB97" s="396" t="str">
        <f t="shared" si="7"/>
        <v/>
      </c>
      <c r="AC97" s="591"/>
      <c r="AD97" s="592"/>
      <c r="AE97" s="593"/>
      <c r="AF97" s="30"/>
      <c r="AG97" s="416"/>
    </row>
    <row r="98" spans="1:36" ht="11.25" customHeight="1">
      <c r="A98" s="469"/>
      <c r="B98" s="472"/>
      <c r="C98" s="287"/>
      <c r="D98" s="298"/>
      <c r="E98" s="298"/>
      <c r="F98" s="466" t="s">
        <v>260</v>
      </c>
      <c r="G98" s="425"/>
      <c r="H98" s="425"/>
      <c r="I98" s="425"/>
      <c r="J98" s="425"/>
      <c r="K98" s="425"/>
      <c r="L98" s="425"/>
      <c r="M98" s="425"/>
      <c r="N98" s="309"/>
      <c r="O98" s="85" t="s">
        <v>239</v>
      </c>
      <c r="P98" s="86"/>
      <c r="Q98" s="87" t="s">
        <v>86</v>
      </c>
      <c r="R98" s="365" t="s">
        <v>89</v>
      </c>
      <c r="S98" s="366"/>
      <c r="T98" s="366"/>
      <c r="U98" s="366"/>
      <c r="V98" s="366"/>
      <c r="W98" s="366"/>
      <c r="X98" s="467"/>
      <c r="Y98" s="396" t="str">
        <f t="shared" si="4"/>
        <v/>
      </c>
      <c r="Z98" s="396" t="str">
        <f t="shared" si="5"/>
        <v/>
      </c>
      <c r="AA98" s="396" t="str">
        <f t="shared" si="6"/>
        <v/>
      </c>
      <c r="AB98" s="396" t="str">
        <f t="shared" si="7"/>
        <v/>
      </c>
      <c r="AC98" s="591"/>
      <c r="AD98" s="592"/>
      <c r="AE98" s="593"/>
      <c r="AF98" s="30"/>
      <c r="AG98" s="416"/>
    </row>
    <row r="99" spans="1:36" ht="11.25" customHeight="1">
      <c r="A99" s="469"/>
      <c r="B99" s="472"/>
      <c r="C99" s="287"/>
      <c r="D99" s="298"/>
      <c r="E99" s="298"/>
      <c r="F99" s="319" t="s">
        <v>90</v>
      </c>
      <c r="G99" s="474"/>
      <c r="H99" s="474"/>
      <c r="I99" s="474"/>
      <c r="J99" s="474"/>
      <c r="K99" s="474"/>
      <c r="L99" s="474"/>
      <c r="M99" s="474"/>
      <c r="N99" s="474"/>
      <c r="O99" s="474"/>
      <c r="P99" s="474"/>
      <c r="Q99" s="298"/>
      <c r="R99" s="319" t="s">
        <v>91</v>
      </c>
      <c r="S99" s="320"/>
      <c r="T99" s="320"/>
      <c r="U99" s="320"/>
      <c r="V99" s="320"/>
      <c r="W99" s="320"/>
      <c r="X99" s="475"/>
      <c r="Y99" s="396" t="str">
        <f t="shared" si="4"/>
        <v/>
      </c>
      <c r="Z99" s="396" t="str">
        <f t="shared" si="5"/>
        <v/>
      </c>
      <c r="AA99" s="396" t="str">
        <f t="shared" si="6"/>
        <v/>
      </c>
      <c r="AB99" s="396" t="str">
        <f t="shared" si="7"/>
        <v/>
      </c>
      <c r="AC99" s="591"/>
      <c r="AD99" s="592"/>
      <c r="AE99" s="593"/>
      <c r="AF99" s="30"/>
      <c r="AG99" s="416"/>
    </row>
    <row r="100" spans="1:36" ht="11.25" customHeight="1">
      <c r="A100" s="469"/>
      <c r="B100" s="472"/>
      <c r="C100" s="287"/>
      <c r="D100" s="298"/>
      <c r="E100" s="298"/>
      <c r="F100" s="274"/>
      <c r="G100" s="275"/>
      <c r="H100" s="275"/>
      <c r="I100" s="275"/>
      <c r="J100" s="275"/>
      <c r="K100" s="283"/>
      <c r="L100" s="461" t="s">
        <v>328</v>
      </c>
      <c r="M100" s="461"/>
      <c r="N100" s="283"/>
      <c r="O100" s="408" t="s">
        <v>261</v>
      </c>
      <c r="P100" s="408"/>
      <c r="Q100" s="476"/>
      <c r="R100" s="407" t="s">
        <v>92</v>
      </c>
      <c r="S100" s="408"/>
      <c r="T100" s="408"/>
      <c r="U100" s="408"/>
      <c r="V100" s="392"/>
      <c r="W100" s="392"/>
      <c r="X100" s="269" t="s">
        <v>88</v>
      </c>
      <c r="Y100" s="396" t="str">
        <f t="shared" si="4"/>
        <v/>
      </c>
      <c r="Z100" s="396" t="str">
        <f t="shared" si="5"/>
        <v/>
      </c>
      <c r="AA100" s="396" t="str">
        <f t="shared" si="6"/>
        <v/>
      </c>
      <c r="AB100" s="396" t="str">
        <f t="shared" si="7"/>
        <v/>
      </c>
      <c r="AC100" s="591"/>
      <c r="AD100" s="592"/>
      <c r="AE100" s="593"/>
      <c r="AF100" s="30"/>
      <c r="AG100" s="416"/>
    </row>
    <row r="101" spans="1:36" ht="11.25" customHeight="1">
      <c r="A101" s="469"/>
      <c r="B101" s="472"/>
      <c r="C101" s="283"/>
      <c r="D101" s="318" t="s">
        <v>235</v>
      </c>
      <c r="E101" s="423"/>
      <c r="F101" s="602" t="s">
        <v>93</v>
      </c>
      <c r="G101" s="503"/>
      <c r="H101" s="503"/>
      <c r="I101" s="503"/>
      <c r="J101" s="503"/>
      <c r="K101" s="503"/>
      <c r="L101" s="503"/>
      <c r="M101" s="503"/>
      <c r="N101" s="503"/>
      <c r="O101" s="503"/>
      <c r="P101" s="503"/>
      <c r="Q101" s="504"/>
      <c r="R101" s="603"/>
      <c r="S101" s="463"/>
      <c r="T101" s="463"/>
      <c r="U101" s="463"/>
      <c r="V101" s="463"/>
      <c r="W101" s="463"/>
      <c r="X101" s="285"/>
      <c r="Y101" s="396" t="str">
        <f t="shared" si="4"/>
        <v/>
      </c>
      <c r="Z101" s="396" t="str">
        <f t="shared" si="5"/>
        <v/>
      </c>
      <c r="AA101" s="396" t="str">
        <f t="shared" si="6"/>
        <v/>
      </c>
      <c r="AB101" s="396" t="str">
        <f t="shared" si="7"/>
        <v/>
      </c>
      <c r="AC101" s="591"/>
      <c r="AD101" s="592"/>
      <c r="AE101" s="593"/>
      <c r="AF101" s="30"/>
      <c r="AG101" s="416"/>
    </row>
    <row r="102" spans="1:36" ht="11.25" customHeight="1">
      <c r="A102" s="469"/>
      <c r="B102" s="472"/>
      <c r="C102" s="287"/>
      <c r="D102" s="298"/>
      <c r="E102" s="298"/>
      <c r="F102" s="88"/>
      <c r="G102" s="310"/>
      <c r="H102" s="310"/>
      <c r="I102" s="310"/>
      <c r="J102" s="310" t="s">
        <v>46</v>
      </c>
      <c r="K102" s="283"/>
      <c r="L102" s="425" t="s">
        <v>262</v>
      </c>
      <c r="M102" s="425"/>
      <c r="N102" s="283" t="s">
        <v>239</v>
      </c>
      <c r="O102" s="425" t="s">
        <v>327</v>
      </c>
      <c r="P102" s="425"/>
      <c r="Q102" s="87"/>
      <c r="R102" s="598"/>
      <c r="S102" s="599"/>
      <c r="T102" s="599"/>
      <c r="U102" s="599"/>
      <c r="V102" s="599"/>
      <c r="W102" s="599"/>
      <c r="X102" s="288" t="s">
        <v>81</v>
      </c>
      <c r="Y102" s="396" t="str">
        <f t="shared" si="4"/>
        <v/>
      </c>
      <c r="Z102" s="396" t="str">
        <f t="shared" si="5"/>
        <v/>
      </c>
      <c r="AA102" s="396" t="str">
        <f t="shared" si="6"/>
        <v/>
      </c>
      <c r="AB102" s="396" t="str">
        <f t="shared" si="7"/>
        <v/>
      </c>
      <c r="AC102" s="591"/>
      <c r="AD102" s="592"/>
      <c r="AE102" s="593"/>
      <c r="AF102" s="30"/>
      <c r="AG102" s="416"/>
    </row>
    <row r="103" spans="1:36" ht="13.5" customHeight="1">
      <c r="A103" s="469"/>
      <c r="B103" s="472"/>
      <c r="C103" s="287"/>
      <c r="D103" s="298"/>
      <c r="E103" s="298"/>
      <c r="F103" s="319" t="s">
        <v>319</v>
      </c>
      <c r="G103" s="320"/>
      <c r="H103" s="320"/>
      <c r="I103" s="320"/>
      <c r="J103" s="320"/>
      <c r="K103" s="320"/>
      <c r="L103" s="320"/>
      <c r="M103" s="320"/>
      <c r="N103" s="320"/>
      <c r="O103" s="356"/>
      <c r="P103" s="356"/>
      <c r="Q103" s="288" t="s">
        <v>86</v>
      </c>
      <c r="R103" s="600"/>
      <c r="S103" s="464"/>
      <c r="T103" s="464"/>
      <c r="U103" s="464"/>
      <c r="V103" s="464"/>
      <c r="W103" s="464"/>
      <c r="X103" s="89"/>
      <c r="Y103" s="396" t="str">
        <f t="shared" si="4"/>
        <v/>
      </c>
      <c r="Z103" s="396" t="str">
        <f t="shared" si="5"/>
        <v/>
      </c>
      <c r="AA103" s="396" t="str">
        <f t="shared" si="6"/>
        <v/>
      </c>
      <c r="AB103" s="396" t="str">
        <f t="shared" si="7"/>
        <v/>
      </c>
      <c r="AC103" s="591"/>
      <c r="AD103" s="592"/>
      <c r="AE103" s="593"/>
      <c r="AF103" s="30"/>
      <c r="AG103" s="416"/>
    </row>
    <row r="104" spans="1:36" ht="13.5" customHeight="1">
      <c r="A104" s="469"/>
      <c r="B104" s="472"/>
      <c r="C104" s="287"/>
      <c r="D104" s="298"/>
      <c r="E104" s="298"/>
      <c r="F104" s="319" t="s">
        <v>306</v>
      </c>
      <c r="G104" s="320"/>
      <c r="H104" s="320"/>
      <c r="I104" s="468"/>
      <c r="J104" s="468"/>
      <c r="K104" s="468"/>
      <c r="L104" s="320" t="s">
        <v>48</v>
      </c>
      <c r="M104" s="320"/>
      <c r="N104" s="320"/>
      <c r="O104" s="320"/>
      <c r="P104" s="320"/>
      <c r="Q104" s="475"/>
      <c r="R104" s="365" t="s">
        <v>263</v>
      </c>
      <c r="S104" s="366"/>
      <c r="T104" s="366"/>
      <c r="U104" s="366"/>
      <c r="V104" s="366"/>
      <c r="W104" s="366"/>
      <c r="X104" s="467"/>
      <c r="Y104" s="396" t="str">
        <f t="shared" si="4"/>
        <v/>
      </c>
      <c r="Z104" s="396" t="str">
        <f t="shared" si="5"/>
        <v/>
      </c>
      <c r="AA104" s="396" t="str">
        <f t="shared" si="6"/>
        <v/>
      </c>
      <c r="AB104" s="396" t="str">
        <f t="shared" si="7"/>
        <v/>
      </c>
      <c r="AC104" s="591"/>
      <c r="AD104" s="592"/>
      <c r="AE104" s="593"/>
      <c r="AF104" s="30"/>
      <c r="AG104" s="416"/>
    </row>
    <row r="105" spans="1:36" ht="13.5" customHeight="1">
      <c r="A105" s="469"/>
      <c r="B105" s="472"/>
      <c r="C105" s="287"/>
      <c r="D105" s="298"/>
      <c r="E105" s="298"/>
      <c r="F105" s="319" t="s">
        <v>305</v>
      </c>
      <c r="G105" s="320"/>
      <c r="H105" s="320"/>
      <c r="I105" s="320"/>
      <c r="J105" s="320"/>
      <c r="K105" s="468"/>
      <c r="L105" s="468"/>
      <c r="M105" s="320" t="s">
        <v>48</v>
      </c>
      <c r="N105" s="320"/>
      <c r="O105" s="320"/>
      <c r="P105" s="320"/>
      <c r="Q105" s="475"/>
      <c r="R105" s="319"/>
      <c r="S105" s="320"/>
      <c r="T105" s="320"/>
      <c r="U105" s="320"/>
      <c r="V105" s="320"/>
      <c r="W105" s="320"/>
      <c r="X105" s="475"/>
      <c r="Y105" s="396" t="str">
        <f t="shared" si="4"/>
        <v/>
      </c>
      <c r="Z105" s="396" t="str">
        <f t="shared" si="5"/>
        <v/>
      </c>
      <c r="AA105" s="396" t="str">
        <f t="shared" si="6"/>
        <v/>
      </c>
      <c r="AB105" s="396" t="str">
        <f t="shared" si="7"/>
        <v/>
      </c>
      <c r="AC105" s="591"/>
      <c r="AD105" s="592"/>
      <c r="AE105" s="593"/>
      <c r="AF105" s="30"/>
      <c r="AG105" s="416"/>
    </row>
    <row r="106" spans="1:36" ht="15.95" customHeight="1">
      <c r="A106" s="469"/>
      <c r="B106" s="472"/>
      <c r="C106" s="287"/>
      <c r="D106" s="298"/>
      <c r="E106" s="298"/>
      <c r="F106" s="460" t="s">
        <v>313</v>
      </c>
      <c r="G106" s="461"/>
      <c r="H106" s="461"/>
      <c r="I106" s="461"/>
      <c r="J106" s="461"/>
      <c r="K106" s="461"/>
      <c r="L106" s="461"/>
      <c r="M106" s="461"/>
      <c r="N106" s="461"/>
      <c r="O106" s="85"/>
      <c r="P106" s="86"/>
      <c r="Q106" s="286" t="s">
        <v>86</v>
      </c>
      <c r="R106" s="193"/>
      <c r="S106" s="277"/>
      <c r="T106" s="392"/>
      <c r="U106" s="392"/>
      <c r="V106" s="392"/>
      <c r="W106" s="392"/>
      <c r="X106" s="298" t="s">
        <v>88</v>
      </c>
      <c r="Y106" s="396" t="str">
        <f t="shared" si="4"/>
        <v/>
      </c>
      <c r="Z106" s="396" t="str">
        <f t="shared" si="5"/>
        <v/>
      </c>
      <c r="AA106" s="396" t="str">
        <f t="shared" si="6"/>
        <v/>
      </c>
      <c r="AB106" s="396" t="str">
        <f t="shared" si="7"/>
        <v/>
      </c>
      <c r="AC106" s="591"/>
      <c r="AD106" s="592"/>
      <c r="AE106" s="593"/>
      <c r="AF106" s="30"/>
      <c r="AG106" s="416"/>
      <c r="AH106" s="90"/>
      <c r="AI106" s="90"/>
      <c r="AJ106" s="90"/>
    </row>
    <row r="107" spans="1:36" ht="11.25" customHeight="1">
      <c r="A107" s="469"/>
      <c r="B107" s="472"/>
      <c r="C107" s="287"/>
      <c r="D107" s="298"/>
      <c r="E107" s="298"/>
      <c r="F107" s="365" t="s">
        <v>94</v>
      </c>
      <c r="G107" s="366"/>
      <c r="H107" s="366"/>
      <c r="I107" s="367"/>
      <c r="J107" s="367"/>
      <c r="K107" s="281" t="s">
        <v>95</v>
      </c>
      <c r="L107" s="281"/>
      <c r="M107" s="281"/>
      <c r="N107" s="281"/>
      <c r="O107" s="281"/>
      <c r="P107" s="271"/>
      <c r="Q107" s="271"/>
      <c r="R107" s="91"/>
      <c r="S107" s="91"/>
      <c r="T107" s="91"/>
      <c r="U107" s="92"/>
      <c r="V107" s="92"/>
      <c r="W107" s="92"/>
      <c r="X107" s="268"/>
      <c r="Y107" s="396" t="str">
        <f t="shared" si="4"/>
        <v/>
      </c>
      <c r="Z107" s="396" t="str">
        <f t="shared" si="5"/>
        <v/>
      </c>
      <c r="AA107" s="396" t="str">
        <f t="shared" si="6"/>
        <v/>
      </c>
      <c r="AB107" s="396" t="str">
        <f t="shared" si="7"/>
        <v/>
      </c>
      <c r="AC107" s="591"/>
      <c r="AD107" s="592"/>
      <c r="AE107" s="593"/>
      <c r="AF107" s="30"/>
      <c r="AG107" s="416"/>
      <c r="AJ107" s="93"/>
    </row>
    <row r="108" spans="1:36" ht="11.25" customHeight="1">
      <c r="A108" s="469"/>
      <c r="B108" s="472"/>
      <c r="C108" s="274"/>
      <c r="D108" s="275"/>
      <c r="E108" s="275"/>
      <c r="F108" s="363" t="s">
        <v>96</v>
      </c>
      <c r="G108" s="364"/>
      <c r="H108" s="364"/>
      <c r="I108" s="364"/>
      <c r="J108" s="364"/>
      <c r="K108" s="364"/>
      <c r="L108" s="368"/>
      <c r="M108" s="368"/>
      <c r="N108" s="364" t="s">
        <v>244</v>
      </c>
      <c r="O108" s="364"/>
      <c r="P108" s="364"/>
      <c r="Q108" s="364"/>
      <c r="R108" s="364"/>
      <c r="S108" s="364"/>
      <c r="T108" s="368"/>
      <c r="U108" s="368"/>
      <c r="V108" s="368"/>
      <c r="W108" s="275" t="s">
        <v>86</v>
      </c>
      <c r="X108" s="276"/>
      <c r="Y108" s="396" t="str">
        <f t="shared" si="4"/>
        <v/>
      </c>
      <c r="Z108" s="396" t="str">
        <f t="shared" si="5"/>
        <v/>
      </c>
      <c r="AA108" s="396" t="str">
        <f t="shared" si="6"/>
        <v/>
      </c>
      <c r="AB108" s="396" t="str">
        <f t="shared" si="7"/>
        <v/>
      </c>
      <c r="AC108" s="591"/>
      <c r="AD108" s="592"/>
      <c r="AE108" s="593"/>
      <c r="AF108" s="30"/>
      <c r="AG108" s="416"/>
    </row>
    <row r="109" spans="1:36" ht="11.25" customHeight="1">
      <c r="A109" s="469"/>
      <c r="B109" s="472"/>
      <c r="C109" s="284"/>
      <c r="D109" s="271"/>
      <c r="E109" s="272"/>
      <c r="F109" s="365" t="s">
        <v>289</v>
      </c>
      <c r="G109" s="366"/>
      <c r="H109" s="366"/>
      <c r="I109" s="366"/>
      <c r="J109" s="366"/>
      <c r="K109" s="366"/>
      <c r="L109" s="366"/>
      <c r="M109" s="366"/>
      <c r="N109" s="462"/>
      <c r="O109" s="462"/>
      <c r="P109" s="264" t="s">
        <v>86</v>
      </c>
      <c r="Q109" s="265"/>
      <c r="R109" s="361" t="s">
        <v>97</v>
      </c>
      <c r="S109" s="362"/>
      <c r="T109" s="463" t="str">
        <f>IF(I110="","",((I110-O110)/O110)*100)</f>
        <v/>
      </c>
      <c r="U109" s="463"/>
      <c r="V109" s="463"/>
      <c r="W109" s="463"/>
      <c r="X109" s="422" t="s">
        <v>81</v>
      </c>
      <c r="Y109" s="396" t="str">
        <f t="shared" si="4"/>
        <v/>
      </c>
      <c r="Z109" s="396" t="str">
        <f t="shared" si="5"/>
        <v/>
      </c>
      <c r="AA109" s="396" t="str">
        <f t="shared" si="6"/>
        <v/>
      </c>
      <c r="AB109" s="396" t="str">
        <f t="shared" si="7"/>
        <v/>
      </c>
      <c r="AC109" s="591"/>
      <c r="AD109" s="592"/>
      <c r="AE109" s="593"/>
      <c r="AF109" s="30"/>
      <c r="AG109" s="416"/>
    </row>
    <row r="110" spans="1:36" ht="11.25" customHeight="1">
      <c r="A110" s="469"/>
      <c r="B110" s="472"/>
      <c r="C110" s="283" t="s">
        <v>239</v>
      </c>
      <c r="D110" s="298" t="s">
        <v>333</v>
      </c>
      <c r="E110" s="288"/>
      <c r="F110" s="465" t="s">
        <v>98</v>
      </c>
      <c r="G110" s="465"/>
      <c r="H110" s="465"/>
      <c r="I110" s="392"/>
      <c r="J110" s="392"/>
      <c r="K110" s="364" t="s">
        <v>99</v>
      </c>
      <c r="L110" s="364"/>
      <c r="M110" s="364"/>
      <c r="N110" s="364"/>
      <c r="O110" s="392"/>
      <c r="P110" s="392"/>
      <c r="Q110" s="267" t="s">
        <v>47</v>
      </c>
      <c r="R110" s="363"/>
      <c r="S110" s="364"/>
      <c r="T110" s="464"/>
      <c r="U110" s="464"/>
      <c r="V110" s="464"/>
      <c r="W110" s="464"/>
      <c r="X110" s="424"/>
      <c r="Y110" s="396" t="str">
        <f t="shared" si="4"/>
        <v/>
      </c>
      <c r="Z110" s="396" t="str">
        <f t="shared" si="5"/>
        <v/>
      </c>
      <c r="AA110" s="396" t="str">
        <f t="shared" si="6"/>
        <v/>
      </c>
      <c r="AB110" s="396" t="str">
        <f t="shared" si="7"/>
        <v/>
      </c>
      <c r="AC110" s="591"/>
      <c r="AD110" s="592"/>
      <c r="AE110" s="593"/>
      <c r="AF110" s="30"/>
      <c r="AG110" s="416"/>
    </row>
    <row r="111" spans="1:36" ht="11.25" customHeight="1">
      <c r="A111" s="469"/>
      <c r="B111" s="472"/>
      <c r="C111" s="287"/>
      <c r="D111" s="298"/>
      <c r="E111" s="309"/>
      <c r="F111" s="365" t="s">
        <v>100</v>
      </c>
      <c r="G111" s="366"/>
      <c r="H111" s="366"/>
      <c r="I111" s="462"/>
      <c r="J111" s="462"/>
      <c r="K111" s="281" t="s">
        <v>95</v>
      </c>
      <c r="L111" s="281"/>
      <c r="M111" s="281"/>
      <c r="N111" s="281"/>
      <c r="O111" s="281"/>
      <c r="P111" s="271"/>
      <c r="Q111" s="271"/>
      <c r="R111" s="91"/>
      <c r="S111" s="91"/>
      <c r="T111" s="91"/>
      <c r="U111" s="92"/>
      <c r="V111" s="92"/>
      <c r="W111" s="92"/>
      <c r="X111" s="268"/>
      <c r="Y111" s="396" t="str">
        <f t="shared" si="4"/>
        <v/>
      </c>
      <c r="Z111" s="396" t="str">
        <f t="shared" si="5"/>
        <v/>
      </c>
      <c r="AA111" s="396" t="str">
        <f t="shared" si="6"/>
        <v/>
      </c>
      <c r="AB111" s="396" t="str">
        <f t="shared" si="7"/>
        <v/>
      </c>
      <c r="AC111" s="591"/>
      <c r="AD111" s="592"/>
      <c r="AE111" s="593"/>
      <c r="AF111" s="30"/>
      <c r="AG111" s="416"/>
    </row>
    <row r="112" spans="1:36" ht="11.25" customHeight="1">
      <c r="A112" s="470"/>
      <c r="B112" s="473"/>
      <c r="C112" s="274"/>
      <c r="D112" s="275"/>
      <c r="E112" s="276"/>
      <c r="F112" s="477" t="s">
        <v>320</v>
      </c>
      <c r="G112" s="477"/>
      <c r="H112" s="477"/>
      <c r="I112" s="477"/>
      <c r="J112" s="477"/>
      <c r="K112" s="477"/>
      <c r="L112" s="368"/>
      <c r="M112" s="368"/>
      <c r="N112" s="364" t="s">
        <v>245</v>
      </c>
      <c r="O112" s="364"/>
      <c r="P112" s="364"/>
      <c r="Q112" s="364"/>
      <c r="R112" s="364"/>
      <c r="S112" s="364"/>
      <c r="T112" s="368"/>
      <c r="U112" s="368"/>
      <c r="V112" s="368"/>
      <c r="W112" s="275" t="s">
        <v>86</v>
      </c>
      <c r="X112" s="276"/>
      <c r="Y112" s="459" t="str">
        <f t="shared" si="4"/>
        <v/>
      </c>
      <c r="Z112" s="459" t="str">
        <f t="shared" si="5"/>
        <v/>
      </c>
      <c r="AA112" s="459" t="str">
        <f t="shared" si="6"/>
        <v/>
      </c>
      <c r="AB112" s="459" t="str">
        <f t="shared" si="7"/>
        <v/>
      </c>
      <c r="AC112" s="594"/>
      <c r="AD112" s="595"/>
      <c r="AE112" s="596"/>
      <c r="AF112" s="30"/>
      <c r="AG112" s="417"/>
    </row>
    <row r="113" spans="1:33" ht="11.25" customHeight="1">
      <c r="A113" s="263" t="s">
        <v>101</v>
      </c>
      <c r="B113" s="545" t="s">
        <v>102</v>
      </c>
      <c r="C113" s="546"/>
      <c r="D113" s="546"/>
      <c r="E113" s="546"/>
      <c r="F113" s="546"/>
      <c r="G113" s="546"/>
      <c r="H113" s="546"/>
      <c r="I113" s="546"/>
      <c r="J113" s="546"/>
      <c r="K113" s="546"/>
      <c r="L113" s="546"/>
      <c r="M113" s="546"/>
      <c r="N113" s="546"/>
      <c r="O113" s="546"/>
      <c r="P113" s="546"/>
      <c r="Q113" s="546"/>
      <c r="R113" s="546"/>
      <c r="S113" s="546"/>
      <c r="T113" s="546"/>
      <c r="U113" s="546"/>
      <c r="V113" s="546"/>
      <c r="W113" s="546"/>
      <c r="X113" s="547"/>
      <c r="Y113" s="261" t="str">
        <f t="shared" si="4"/>
        <v/>
      </c>
      <c r="Z113" s="261" t="str">
        <f t="shared" si="5"/>
        <v/>
      </c>
      <c r="AA113" s="261" t="str">
        <f t="shared" si="6"/>
        <v/>
      </c>
      <c r="AB113" s="261" t="str">
        <f t="shared" si="7"/>
        <v/>
      </c>
      <c r="AC113" s="484"/>
      <c r="AD113" s="485"/>
      <c r="AE113" s="486"/>
      <c r="AF113" s="30"/>
      <c r="AG113" s="44"/>
    </row>
    <row r="114" spans="1:33" ht="11.25" customHeight="1">
      <c r="A114" s="42" t="s">
        <v>25</v>
      </c>
      <c r="B114" s="369" t="s">
        <v>103</v>
      </c>
      <c r="C114" s="370"/>
      <c r="D114" s="370"/>
      <c r="E114" s="370"/>
      <c r="F114" s="370"/>
      <c r="G114" s="370"/>
      <c r="H114" s="370"/>
      <c r="I114" s="370"/>
      <c r="J114" s="370"/>
      <c r="K114" s="370"/>
      <c r="L114" s="370"/>
      <c r="M114" s="370"/>
      <c r="N114" s="370"/>
      <c r="O114" s="370"/>
      <c r="P114" s="370"/>
      <c r="Q114" s="370"/>
      <c r="R114" s="370"/>
      <c r="S114" s="370"/>
      <c r="T114" s="370"/>
      <c r="U114" s="370"/>
      <c r="V114" s="370"/>
      <c r="W114" s="370"/>
      <c r="X114" s="371"/>
      <c r="Y114" s="273" t="str">
        <f t="shared" si="4"/>
        <v/>
      </c>
      <c r="Z114" s="273" t="str">
        <f t="shared" si="5"/>
        <v/>
      </c>
      <c r="AA114" s="273" t="str">
        <f t="shared" si="6"/>
        <v/>
      </c>
      <c r="AB114" s="273" t="str">
        <f t="shared" si="7"/>
        <v/>
      </c>
      <c r="AC114" s="372"/>
      <c r="AD114" s="373"/>
      <c r="AE114" s="374"/>
      <c r="AF114" s="30"/>
      <c r="AG114" s="44"/>
    </row>
    <row r="115" spans="1:33" ht="11.25" customHeight="1">
      <c r="A115" s="42" t="s">
        <v>104</v>
      </c>
      <c r="B115" s="369" t="s">
        <v>105</v>
      </c>
      <c r="C115" s="370"/>
      <c r="D115" s="370"/>
      <c r="E115" s="370"/>
      <c r="F115" s="370"/>
      <c r="G115" s="370"/>
      <c r="H115" s="370"/>
      <c r="I115" s="370"/>
      <c r="J115" s="370"/>
      <c r="K115" s="370"/>
      <c r="L115" s="370"/>
      <c r="M115" s="370"/>
      <c r="N115" s="370"/>
      <c r="O115" s="370"/>
      <c r="P115" s="370"/>
      <c r="Q115" s="370"/>
      <c r="R115" s="370"/>
      <c r="S115" s="370"/>
      <c r="T115" s="370"/>
      <c r="U115" s="370"/>
      <c r="V115" s="370"/>
      <c r="W115" s="370"/>
      <c r="X115" s="371" t="s">
        <v>34</v>
      </c>
      <c r="Y115" s="273" t="str">
        <f t="shared" si="4"/>
        <v/>
      </c>
      <c r="Z115" s="273" t="str">
        <f t="shared" si="5"/>
        <v/>
      </c>
      <c r="AA115" s="273" t="str">
        <f t="shared" si="6"/>
        <v/>
      </c>
      <c r="AB115" s="273" t="str">
        <f t="shared" si="7"/>
        <v/>
      </c>
      <c r="AC115" s="372"/>
      <c r="AD115" s="373"/>
      <c r="AE115" s="374"/>
      <c r="AF115" s="30"/>
      <c r="AG115" s="44"/>
    </row>
    <row r="116" spans="1:33" ht="11.25" customHeight="1">
      <c r="A116" s="42" t="s">
        <v>32</v>
      </c>
      <c r="B116" s="369" t="s">
        <v>106</v>
      </c>
      <c r="C116" s="370"/>
      <c r="D116" s="370"/>
      <c r="E116" s="370"/>
      <c r="F116" s="370"/>
      <c r="G116" s="370"/>
      <c r="H116" s="370"/>
      <c r="I116" s="370"/>
      <c r="J116" s="370"/>
      <c r="K116" s="370"/>
      <c r="L116" s="370"/>
      <c r="M116" s="370"/>
      <c r="N116" s="370"/>
      <c r="O116" s="370"/>
      <c r="P116" s="370"/>
      <c r="Q116" s="370"/>
      <c r="R116" s="370"/>
      <c r="S116" s="370"/>
      <c r="T116" s="370"/>
      <c r="U116" s="370"/>
      <c r="V116" s="370"/>
      <c r="W116" s="370"/>
      <c r="X116" s="371" t="s">
        <v>34</v>
      </c>
      <c r="Y116" s="273" t="str">
        <f t="shared" si="4"/>
        <v/>
      </c>
      <c r="Z116" s="273" t="str">
        <f t="shared" si="5"/>
        <v/>
      </c>
      <c r="AA116" s="273" t="str">
        <f t="shared" si="6"/>
        <v/>
      </c>
      <c r="AB116" s="273" t="str">
        <f t="shared" si="7"/>
        <v/>
      </c>
      <c r="AC116" s="372"/>
      <c r="AD116" s="373"/>
      <c r="AE116" s="374"/>
      <c r="AF116" s="30"/>
      <c r="AG116" s="44"/>
    </row>
    <row r="117" spans="1:33" ht="11.25" customHeight="1">
      <c r="A117" s="42" t="s">
        <v>35</v>
      </c>
      <c r="B117" s="369" t="s">
        <v>107</v>
      </c>
      <c r="C117" s="370"/>
      <c r="D117" s="370"/>
      <c r="E117" s="370"/>
      <c r="F117" s="370"/>
      <c r="G117" s="370"/>
      <c r="H117" s="370"/>
      <c r="I117" s="370"/>
      <c r="J117" s="370"/>
      <c r="K117" s="370"/>
      <c r="L117" s="370"/>
      <c r="M117" s="370"/>
      <c r="N117" s="370"/>
      <c r="O117" s="370"/>
      <c r="P117" s="370"/>
      <c r="Q117" s="370"/>
      <c r="R117" s="370"/>
      <c r="S117" s="370"/>
      <c r="T117" s="370"/>
      <c r="U117" s="370"/>
      <c r="V117" s="370"/>
      <c r="W117" s="370"/>
      <c r="X117" s="371" t="s">
        <v>34</v>
      </c>
      <c r="Y117" s="273" t="str">
        <f t="shared" si="4"/>
        <v/>
      </c>
      <c r="Z117" s="273" t="str">
        <f t="shared" si="5"/>
        <v/>
      </c>
      <c r="AA117" s="273" t="str">
        <f t="shared" si="6"/>
        <v/>
      </c>
      <c r="AB117" s="273" t="str">
        <f t="shared" si="7"/>
        <v/>
      </c>
      <c r="AC117" s="372"/>
      <c r="AD117" s="373"/>
      <c r="AE117" s="374"/>
      <c r="AF117" s="30"/>
      <c r="AG117" s="44"/>
    </row>
    <row r="118" spans="1:33" ht="11.25" customHeight="1">
      <c r="A118" s="42" t="s">
        <v>108</v>
      </c>
      <c r="B118" s="397" t="s">
        <v>109</v>
      </c>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9"/>
      <c r="Y118" s="273" t="str">
        <f t="shared" si="4"/>
        <v/>
      </c>
      <c r="Z118" s="273" t="str">
        <f t="shared" si="5"/>
        <v/>
      </c>
      <c r="AA118" s="273" t="str">
        <f t="shared" si="6"/>
        <v/>
      </c>
      <c r="AB118" s="273" t="str">
        <f t="shared" si="7"/>
        <v/>
      </c>
      <c r="AC118" s="372"/>
      <c r="AD118" s="373"/>
      <c r="AE118" s="374"/>
      <c r="AF118" s="30"/>
      <c r="AG118" s="44"/>
    </row>
    <row r="119" spans="1:33" ht="11.25" customHeight="1">
      <c r="A119" s="263" t="s">
        <v>110</v>
      </c>
      <c r="B119" s="407" t="s">
        <v>111</v>
      </c>
      <c r="C119" s="408"/>
      <c r="D119" s="408"/>
      <c r="E119" s="408"/>
      <c r="F119" s="408"/>
      <c r="G119" s="408"/>
      <c r="H119" s="408"/>
      <c r="I119" s="408"/>
      <c r="J119" s="408"/>
      <c r="K119" s="408"/>
      <c r="L119" s="408"/>
      <c r="M119" s="408"/>
      <c r="N119" s="408"/>
      <c r="O119" s="408"/>
      <c r="P119" s="408"/>
      <c r="Q119" s="408"/>
      <c r="R119" s="408"/>
      <c r="S119" s="408"/>
      <c r="T119" s="408"/>
      <c r="U119" s="408"/>
      <c r="V119" s="408"/>
      <c r="W119" s="408"/>
      <c r="X119" s="608"/>
      <c r="Y119" s="135" t="str">
        <f t="shared" si="4"/>
        <v/>
      </c>
      <c r="Z119" s="135" t="str">
        <f t="shared" si="5"/>
        <v/>
      </c>
      <c r="AA119" s="135" t="str">
        <f t="shared" si="6"/>
        <v/>
      </c>
      <c r="AB119" s="135" t="str">
        <f t="shared" si="7"/>
        <v/>
      </c>
      <c r="AC119" s="372"/>
      <c r="AD119" s="373"/>
      <c r="AE119" s="374"/>
      <c r="AF119" s="30"/>
      <c r="AG119" s="44"/>
    </row>
    <row r="120" spans="1:33" ht="11.25" customHeight="1">
      <c r="A120" s="263" t="s">
        <v>112</v>
      </c>
      <c r="B120" s="397" t="s">
        <v>113</v>
      </c>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609"/>
      <c r="Y120" s="273" t="str">
        <f t="shared" si="4"/>
        <v/>
      </c>
      <c r="Z120" s="273" t="str">
        <f t="shared" si="5"/>
        <v/>
      </c>
      <c r="AA120" s="273" t="str">
        <f t="shared" si="6"/>
        <v/>
      </c>
      <c r="AB120" s="273" t="str">
        <f t="shared" si="7"/>
        <v/>
      </c>
      <c r="AC120" s="372"/>
      <c r="AD120" s="373"/>
      <c r="AE120" s="374"/>
      <c r="AF120" s="30"/>
      <c r="AG120" s="44"/>
    </row>
    <row r="121" spans="1:33" ht="11.25" customHeight="1">
      <c r="A121" s="42" t="s">
        <v>44</v>
      </c>
      <c r="B121" s="397" t="s">
        <v>114</v>
      </c>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609"/>
      <c r="Y121" s="273" t="str">
        <f t="shared" si="4"/>
        <v/>
      </c>
      <c r="Z121" s="273" t="str">
        <f t="shared" si="5"/>
        <v/>
      </c>
      <c r="AA121" s="273" t="str">
        <f t="shared" si="6"/>
        <v/>
      </c>
      <c r="AB121" s="273" t="str">
        <f t="shared" si="7"/>
        <v/>
      </c>
      <c r="AC121" s="372"/>
      <c r="AD121" s="373"/>
      <c r="AE121" s="374"/>
      <c r="AF121" s="30"/>
      <c r="AG121" s="44"/>
    </row>
    <row r="122" spans="1:33" ht="11.25" customHeight="1" thickBot="1">
      <c r="A122" s="94" t="s">
        <v>115</v>
      </c>
      <c r="B122" s="610" t="s">
        <v>116</v>
      </c>
      <c r="C122" s="611"/>
      <c r="D122" s="611"/>
      <c r="E122" s="611"/>
      <c r="F122" s="611"/>
      <c r="G122" s="611"/>
      <c r="H122" s="611"/>
      <c r="I122" s="611"/>
      <c r="J122" s="611"/>
      <c r="K122" s="611"/>
      <c r="L122" s="611"/>
      <c r="M122" s="611"/>
      <c r="N122" s="611"/>
      <c r="O122" s="611"/>
      <c r="P122" s="611"/>
      <c r="Q122" s="611"/>
      <c r="R122" s="611"/>
      <c r="S122" s="611"/>
      <c r="T122" s="611"/>
      <c r="U122" s="611"/>
      <c r="V122" s="611"/>
      <c r="W122" s="611"/>
      <c r="X122" s="612"/>
      <c r="Y122" s="136" t="str">
        <f t="shared" si="4"/>
        <v/>
      </c>
      <c r="Z122" s="136" t="str">
        <f t="shared" si="5"/>
        <v/>
      </c>
      <c r="AA122" s="136" t="str">
        <f t="shared" si="6"/>
        <v/>
      </c>
      <c r="AB122" s="136" t="str">
        <f t="shared" si="7"/>
        <v/>
      </c>
      <c r="AC122" s="613"/>
      <c r="AD122" s="614"/>
      <c r="AE122" s="615"/>
      <c r="AF122" s="30"/>
      <c r="AG122" s="44"/>
    </row>
    <row r="123" spans="1:33" ht="11.25" customHeight="1">
      <c r="A123" s="296">
        <v>3</v>
      </c>
      <c r="B123" s="514" t="s">
        <v>117</v>
      </c>
      <c r="C123" s="515"/>
      <c r="D123" s="515"/>
      <c r="E123" s="515"/>
      <c r="F123" s="515"/>
      <c r="G123" s="515"/>
      <c r="H123" s="515"/>
      <c r="I123" s="515"/>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6"/>
      <c r="AF123" s="41"/>
    </row>
    <row r="124" spans="1:33" ht="11.25" customHeight="1">
      <c r="A124" s="42" t="s">
        <v>17</v>
      </c>
      <c r="B124" s="369" t="s">
        <v>118</v>
      </c>
      <c r="C124" s="370"/>
      <c r="D124" s="370"/>
      <c r="E124" s="370"/>
      <c r="F124" s="370"/>
      <c r="G124" s="370"/>
      <c r="H124" s="370"/>
      <c r="I124" s="370"/>
      <c r="J124" s="370"/>
      <c r="K124" s="370"/>
      <c r="L124" s="370"/>
      <c r="M124" s="370"/>
      <c r="N124" s="370"/>
      <c r="O124" s="370"/>
      <c r="P124" s="370"/>
      <c r="Q124" s="370"/>
      <c r="R124" s="370"/>
      <c r="S124" s="370"/>
      <c r="T124" s="370"/>
      <c r="U124" s="370"/>
      <c r="V124" s="370"/>
      <c r="W124" s="370"/>
      <c r="X124" s="371" t="s">
        <v>34</v>
      </c>
      <c r="Y124" s="261" t="str">
        <f t="shared" si="4"/>
        <v/>
      </c>
      <c r="Z124" s="273" t="str">
        <f t="shared" si="5"/>
        <v/>
      </c>
      <c r="AA124" s="273" t="str">
        <f t="shared" si="6"/>
        <v/>
      </c>
      <c r="AB124" s="273" t="str">
        <f t="shared" si="7"/>
        <v/>
      </c>
      <c r="AC124" s="372"/>
      <c r="AD124" s="373"/>
      <c r="AE124" s="374"/>
      <c r="AF124" s="30"/>
      <c r="AG124" s="44"/>
    </row>
    <row r="125" spans="1:33" ht="11.25" customHeight="1">
      <c r="A125" s="42" t="s">
        <v>19</v>
      </c>
      <c r="B125" s="369" t="s">
        <v>119</v>
      </c>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1" t="s">
        <v>34</v>
      </c>
      <c r="Y125" s="261" t="str">
        <f t="shared" si="4"/>
        <v/>
      </c>
      <c r="Z125" s="273" t="str">
        <f t="shared" si="5"/>
        <v/>
      </c>
      <c r="AA125" s="273" t="str">
        <f t="shared" si="6"/>
        <v/>
      </c>
      <c r="AB125" s="273" t="str">
        <f t="shared" si="7"/>
        <v/>
      </c>
      <c r="AC125" s="372"/>
      <c r="AD125" s="373"/>
      <c r="AE125" s="374"/>
      <c r="AF125" s="30"/>
      <c r="AG125" s="44"/>
    </row>
    <row r="126" spans="1:33" ht="11.25" customHeight="1">
      <c r="A126" s="262" t="s">
        <v>21</v>
      </c>
      <c r="B126" s="566" t="s">
        <v>120</v>
      </c>
      <c r="C126" s="567"/>
      <c r="D126" s="567"/>
      <c r="E126" s="567"/>
      <c r="F126" s="567"/>
      <c r="G126" s="567"/>
      <c r="H126" s="567"/>
      <c r="I126" s="567"/>
      <c r="J126" s="567"/>
      <c r="K126" s="567"/>
      <c r="L126" s="567"/>
      <c r="M126" s="567"/>
      <c r="N126" s="567"/>
      <c r="O126" s="567"/>
      <c r="P126" s="567"/>
      <c r="Q126" s="567"/>
      <c r="R126" s="567"/>
      <c r="S126" s="567"/>
      <c r="T126" s="567"/>
      <c r="U126" s="567"/>
      <c r="V126" s="567"/>
      <c r="W126" s="567"/>
      <c r="X126" s="568"/>
      <c r="Y126" s="261" t="str">
        <f t="shared" si="4"/>
        <v/>
      </c>
      <c r="Z126" s="270" t="str">
        <f t="shared" si="5"/>
        <v/>
      </c>
      <c r="AA126" s="270" t="str">
        <f t="shared" si="6"/>
        <v/>
      </c>
      <c r="AB126" s="270" t="str">
        <f t="shared" si="7"/>
        <v/>
      </c>
      <c r="AC126" s="372"/>
      <c r="AD126" s="373"/>
      <c r="AE126" s="374"/>
      <c r="AF126" s="35"/>
      <c r="AG126" s="44"/>
    </row>
    <row r="127" spans="1:33" ht="11.25" customHeight="1">
      <c r="A127" s="42" t="s">
        <v>23</v>
      </c>
      <c r="B127" s="369" t="s">
        <v>121</v>
      </c>
      <c r="C127" s="370"/>
      <c r="D127" s="370"/>
      <c r="E127" s="370"/>
      <c r="F127" s="370"/>
      <c r="G127" s="370"/>
      <c r="H127" s="370"/>
      <c r="I127" s="370"/>
      <c r="J127" s="370"/>
      <c r="K127" s="370"/>
      <c r="L127" s="370"/>
      <c r="M127" s="370"/>
      <c r="N127" s="370"/>
      <c r="O127" s="370"/>
      <c r="P127" s="370"/>
      <c r="Q127" s="370"/>
      <c r="R127" s="370"/>
      <c r="S127" s="370"/>
      <c r="T127" s="370"/>
      <c r="U127" s="370"/>
      <c r="V127" s="370"/>
      <c r="W127" s="370"/>
      <c r="X127" s="371"/>
      <c r="Y127" s="261" t="str">
        <f t="shared" si="4"/>
        <v/>
      </c>
      <c r="Z127" s="273" t="str">
        <f t="shared" si="5"/>
        <v/>
      </c>
      <c r="AA127" s="273" t="str">
        <f t="shared" si="6"/>
        <v/>
      </c>
      <c r="AB127" s="273" t="str">
        <f t="shared" si="7"/>
        <v/>
      </c>
      <c r="AC127" s="372"/>
      <c r="AD127" s="373"/>
      <c r="AE127" s="374"/>
      <c r="AF127" s="30"/>
      <c r="AG127" s="44"/>
    </row>
    <row r="128" spans="1:33" ht="11.25" customHeight="1">
      <c r="A128" s="42" t="s">
        <v>25</v>
      </c>
      <c r="B128" s="566" t="s">
        <v>122</v>
      </c>
      <c r="C128" s="567"/>
      <c r="D128" s="567"/>
      <c r="E128" s="567"/>
      <c r="F128" s="567"/>
      <c r="G128" s="567"/>
      <c r="H128" s="567"/>
      <c r="I128" s="567"/>
      <c r="J128" s="567"/>
      <c r="K128" s="567"/>
      <c r="L128" s="567"/>
      <c r="M128" s="567"/>
      <c r="N128" s="567"/>
      <c r="O128" s="567"/>
      <c r="P128" s="567"/>
      <c r="Q128" s="567"/>
      <c r="R128" s="567"/>
      <c r="S128" s="567"/>
      <c r="T128" s="567"/>
      <c r="U128" s="567"/>
      <c r="V128" s="567"/>
      <c r="W128" s="567"/>
      <c r="X128" s="568"/>
      <c r="Y128" s="273" t="str">
        <f t="shared" si="4"/>
        <v/>
      </c>
      <c r="Z128" s="273" t="str">
        <f t="shared" si="5"/>
        <v/>
      </c>
      <c r="AA128" s="273" t="str">
        <f t="shared" si="6"/>
        <v/>
      </c>
      <c r="AB128" s="273" t="str">
        <f t="shared" si="7"/>
        <v/>
      </c>
      <c r="AC128" s="372"/>
      <c r="AD128" s="373"/>
      <c r="AE128" s="374"/>
      <c r="AF128" s="30"/>
      <c r="AG128" s="44"/>
    </row>
    <row r="129" spans="1:33" ht="11.25" customHeight="1">
      <c r="A129" s="42" t="s">
        <v>104</v>
      </c>
      <c r="B129" s="369" t="s">
        <v>123</v>
      </c>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1" t="s">
        <v>34</v>
      </c>
      <c r="Y129" s="261" t="str">
        <f t="shared" si="4"/>
        <v/>
      </c>
      <c r="Z129" s="273" t="str">
        <f t="shared" si="5"/>
        <v/>
      </c>
      <c r="AA129" s="273" t="str">
        <f t="shared" si="6"/>
        <v/>
      </c>
      <c r="AB129" s="273" t="str">
        <f t="shared" si="7"/>
        <v/>
      </c>
      <c r="AC129" s="372"/>
      <c r="AD129" s="373"/>
      <c r="AE129" s="374"/>
      <c r="AF129" s="30"/>
      <c r="AG129" s="44"/>
    </row>
    <row r="130" spans="1:33" ht="11.25" customHeight="1">
      <c r="A130" s="42" t="s">
        <v>32</v>
      </c>
      <c r="B130" s="369" t="s">
        <v>124</v>
      </c>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1"/>
      <c r="Y130" s="273" t="str">
        <f t="shared" si="4"/>
        <v/>
      </c>
      <c r="Z130" s="273" t="str">
        <f t="shared" si="5"/>
        <v/>
      </c>
      <c r="AA130" s="273" t="str">
        <f t="shared" si="6"/>
        <v/>
      </c>
      <c r="AB130" s="273" t="str">
        <f t="shared" si="7"/>
        <v/>
      </c>
      <c r="AC130" s="372"/>
      <c r="AD130" s="373"/>
      <c r="AE130" s="374"/>
      <c r="AF130" s="30"/>
      <c r="AG130" s="44"/>
    </row>
    <row r="131" spans="1:33" ht="11.25" customHeight="1">
      <c r="A131" s="42" t="s">
        <v>125</v>
      </c>
      <c r="B131" s="369" t="s">
        <v>126</v>
      </c>
      <c r="C131" s="370"/>
      <c r="D131" s="370"/>
      <c r="E131" s="370"/>
      <c r="F131" s="370"/>
      <c r="G131" s="370"/>
      <c r="H131" s="370"/>
      <c r="I131" s="370"/>
      <c r="J131" s="370"/>
      <c r="K131" s="370"/>
      <c r="L131" s="370"/>
      <c r="M131" s="370"/>
      <c r="N131" s="370"/>
      <c r="O131" s="370"/>
      <c r="P131" s="370"/>
      <c r="Q131" s="370"/>
      <c r="R131" s="370"/>
      <c r="S131" s="370"/>
      <c r="T131" s="370"/>
      <c r="U131" s="370"/>
      <c r="V131" s="370"/>
      <c r="W131" s="370"/>
      <c r="X131" s="371" t="s">
        <v>34</v>
      </c>
      <c r="Y131" s="261" t="str">
        <f t="shared" si="4"/>
        <v/>
      </c>
      <c r="Z131" s="273" t="str">
        <f t="shared" si="5"/>
        <v/>
      </c>
      <c r="AA131" s="273" t="str">
        <f t="shared" si="6"/>
        <v/>
      </c>
      <c r="AB131" s="273" t="str">
        <f t="shared" si="7"/>
        <v/>
      </c>
      <c r="AC131" s="372"/>
      <c r="AD131" s="373"/>
      <c r="AE131" s="374"/>
      <c r="AF131" s="30"/>
      <c r="AG131" s="44"/>
    </row>
    <row r="132" spans="1:33" ht="11.25" customHeight="1">
      <c r="A132" s="42" t="s">
        <v>37</v>
      </c>
      <c r="B132" s="369" t="s">
        <v>127</v>
      </c>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1" t="s">
        <v>34</v>
      </c>
      <c r="Y132" s="261" t="str">
        <f t="shared" si="4"/>
        <v/>
      </c>
      <c r="Z132" s="273" t="str">
        <f t="shared" si="5"/>
        <v/>
      </c>
      <c r="AA132" s="273" t="str">
        <f t="shared" si="6"/>
        <v/>
      </c>
      <c r="AB132" s="273" t="str">
        <f t="shared" si="7"/>
        <v/>
      </c>
      <c r="AC132" s="372"/>
      <c r="AD132" s="373"/>
      <c r="AE132" s="374"/>
      <c r="AF132" s="30"/>
      <c r="AG132" s="44"/>
    </row>
    <row r="133" spans="1:33" ht="11.25" customHeight="1">
      <c r="A133" s="42" t="s">
        <v>39</v>
      </c>
      <c r="B133" s="369" t="s">
        <v>128</v>
      </c>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1" t="s">
        <v>34</v>
      </c>
      <c r="Y133" s="261" t="str">
        <f t="shared" si="4"/>
        <v/>
      </c>
      <c r="Z133" s="273" t="str">
        <f t="shared" si="5"/>
        <v/>
      </c>
      <c r="AA133" s="273" t="str">
        <f t="shared" si="6"/>
        <v/>
      </c>
      <c r="AB133" s="273" t="str">
        <f t="shared" si="7"/>
        <v/>
      </c>
      <c r="AC133" s="372"/>
      <c r="AD133" s="373"/>
      <c r="AE133" s="374"/>
      <c r="AF133" s="30"/>
      <c r="AG133" s="44"/>
    </row>
    <row r="134" spans="1:33" ht="11.25" customHeight="1">
      <c r="A134" s="42" t="s">
        <v>41</v>
      </c>
      <c r="B134" s="369" t="s">
        <v>129</v>
      </c>
      <c r="C134" s="370"/>
      <c r="D134" s="370"/>
      <c r="E134" s="370"/>
      <c r="F134" s="370"/>
      <c r="G134" s="370"/>
      <c r="H134" s="370"/>
      <c r="I134" s="370"/>
      <c r="J134" s="370"/>
      <c r="K134" s="370"/>
      <c r="L134" s="370"/>
      <c r="M134" s="370"/>
      <c r="N134" s="370"/>
      <c r="O134" s="370"/>
      <c r="P134" s="370"/>
      <c r="Q134" s="370"/>
      <c r="R134" s="370"/>
      <c r="S134" s="370"/>
      <c r="T134" s="370"/>
      <c r="U134" s="370"/>
      <c r="V134" s="370"/>
      <c r="W134" s="370"/>
      <c r="X134" s="371" t="s">
        <v>34</v>
      </c>
      <c r="Y134" s="261" t="str">
        <f t="shared" si="4"/>
        <v/>
      </c>
      <c r="Z134" s="273" t="str">
        <f t="shared" si="5"/>
        <v/>
      </c>
      <c r="AA134" s="273" t="str">
        <f t="shared" si="6"/>
        <v/>
      </c>
      <c r="AB134" s="273" t="str">
        <f t="shared" si="7"/>
        <v/>
      </c>
      <c r="AC134" s="372"/>
      <c r="AD134" s="373"/>
      <c r="AE134" s="374"/>
      <c r="AF134" s="30"/>
      <c r="AG134" s="44"/>
    </row>
    <row r="135" spans="1:33" ht="11.25" customHeight="1">
      <c r="A135" s="42" t="s">
        <v>130</v>
      </c>
      <c r="B135" s="369" t="s">
        <v>131</v>
      </c>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1" t="s">
        <v>34</v>
      </c>
      <c r="Y135" s="261" t="str">
        <f t="shared" si="4"/>
        <v/>
      </c>
      <c r="Z135" s="273" t="str">
        <f t="shared" si="5"/>
        <v/>
      </c>
      <c r="AA135" s="273" t="str">
        <f t="shared" si="6"/>
        <v/>
      </c>
      <c r="AB135" s="273" t="str">
        <f t="shared" si="7"/>
        <v/>
      </c>
      <c r="AC135" s="372"/>
      <c r="AD135" s="373"/>
      <c r="AE135" s="374"/>
      <c r="AF135" s="30"/>
      <c r="AG135" s="44"/>
    </row>
    <row r="136" spans="1:33" ht="11.25" customHeight="1" thickBot="1">
      <c r="A136" s="94" t="s">
        <v>132</v>
      </c>
      <c r="B136" s="618" t="s">
        <v>133</v>
      </c>
      <c r="C136" s="619"/>
      <c r="D136" s="619"/>
      <c r="E136" s="619"/>
      <c r="F136" s="619"/>
      <c r="G136" s="619"/>
      <c r="H136" s="619"/>
      <c r="I136" s="619"/>
      <c r="J136" s="619"/>
      <c r="K136" s="619"/>
      <c r="L136" s="619"/>
      <c r="M136" s="619"/>
      <c r="N136" s="619"/>
      <c r="O136" s="619"/>
      <c r="P136" s="619"/>
      <c r="Q136" s="619"/>
      <c r="R136" s="619"/>
      <c r="S136" s="619"/>
      <c r="T136" s="619"/>
      <c r="U136" s="619"/>
      <c r="V136" s="619"/>
      <c r="W136" s="619"/>
      <c r="X136" s="620" t="s">
        <v>34</v>
      </c>
      <c r="Y136" s="137" t="str">
        <f t="shared" si="4"/>
        <v/>
      </c>
      <c r="Z136" s="137" t="str">
        <f t="shared" si="5"/>
        <v/>
      </c>
      <c r="AA136" s="137" t="str">
        <f t="shared" si="6"/>
        <v/>
      </c>
      <c r="AB136" s="137" t="str">
        <f t="shared" si="7"/>
        <v/>
      </c>
      <c r="AC136" s="621"/>
      <c r="AD136" s="614"/>
      <c r="AE136" s="615"/>
      <c r="AF136" s="30"/>
      <c r="AG136" s="44"/>
    </row>
    <row r="137" spans="1:33" ht="11.25" customHeight="1">
      <c r="A137" s="295">
        <v>4</v>
      </c>
      <c r="B137" s="616" t="s">
        <v>134</v>
      </c>
      <c r="C137" s="617"/>
      <c r="D137" s="617"/>
      <c r="E137" s="617"/>
      <c r="F137" s="617"/>
      <c r="G137" s="617"/>
      <c r="H137" s="617"/>
      <c r="I137" s="617"/>
      <c r="J137" s="617"/>
      <c r="K137" s="617"/>
      <c r="L137" s="617"/>
      <c r="M137" s="617"/>
      <c r="N137" s="617"/>
      <c r="O137" s="617"/>
      <c r="P137" s="617"/>
      <c r="Q137" s="617"/>
      <c r="R137" s="617"/>
      <c r="S137" s="617"/>
      <c r="T137" s="617"/>
      <c r="U137" s="617"/>
      <c r="V137" s="617"/>
      <c r="W137" s="617"/>
      <c r="X137" s="617"/>
      <c r="Y137" s="535"/>
      <c r="Z137" s="535"/>
      <c r="AA137" s="535"/>
      <c r="AB137" s="535"/>
      <c r="AC137" s="535"/>
      <c r="AD137" s="535"/>
      <c r="AE137" s="536"/>
      <c r="AF137" s="41"/>
    </row>
    <row r="138" spans="1:33" ht="11.25" customHeight="1">
      <c r="A138" s="45" t="s">
        <v>17</v>
      </c>
      <c r="B138" s="542" t="s">
        <v>135</v>
      </c>
      <c r="C138" s="543"/>
      <c r="D138" s="543"/>
      <c r="E138" s="543"/>
      <c r="F138" s="543"/>
      <c r="G138" s="543"/>
      <c r="H138" s="543"/>
      <c r="I138" s="543"/>
      <c r="J138" s="543"/>
      <c r="K138" s="543"/>
      <c r="L138" s="543"/>
      <c r="M138" s="543"/>
      <c r="N138" s="543"/>
      <c r="O138" s="543"/>
      <c r="P138" s="543"/>
      <c r="Q138" s="543"/>
      <c r="R138" s="543"/>
      <c r="S138" s="543"/>
      <c r="T138" s="543"/>
      <c r="U138" s="543"/>
      <c r="V138" s="543"/>
      <c r="W138" s="543"/>
      <c r="X138" s="544"/>
      <c r="Y138" s="133" t="str">
        <f t="shared" si="4"/>
        <v/>
      </c>
      <c r="Z138" s="273" t="str">
        <f t="shared" si="5"/>
        <v/>
      </c>
      <c r="AA138" s="273" t="str">
        <f t="shared" si="6"/>
        <v/>
      </c>
      <c r="AB138" s="273" t="str">
        <f t="shared" si="7"/>
        <v/>
      </c>
      <c r="AC138" s="372"/>
      <c r="AD138" s="373"/>
      <c r="AE138" s="374"/>
      <c r="AF138" s="30"/>
      <c r="AG138" s="44"/>
    </row>
    <row r="139" spans="1:33" ht="11.25" customHeight="1">
      <c r="A139" s="42" t="s">
        <v>19</v>
      </c>
      <c r="B139" s="545" t="s">
        <v>136</v>
      </c>
      <c r="C139" s="546"/>
      <c r="D139" s="546"/>
      <c r="E139" s="546"/>
      <c r="F139" s="546"/>
      <c r="G139" s="546"/>
      <c r="H139" s="546"/>
      <c r="I139" s="546"/>
      <c r="J139" s="546"/>
      <c r="K139" s="546"/>
      <c r="L139" s="546"/>
      <c r="M139" s="546"/>
      <c r="N139" s="546"/>
      <c r="O139" s="546"/>
      <c r="P139" s="546"/>
      <c r="Q139" s="546"/>
      <c r="R139" s="546"/>
      <c r="S139" s="546"/>
      <c r="T139" s="546"/>
      <c r="U139" s="546"/>
      <c r="V139" s="546"/>
      <c r="W139" s="546"/>
      <c r="X139" s="547" t="s">
        <v>34</v>
      </c>
      <c r="Y139" s="273" t="str">
        <f t="shared" si="4"/>
        <v/>
      </c>
      <c r="Z139" s="273" t="str">
        <f t="shared" si="5"/>
        <v/>
      </c>
      <c r="AA139" s="273" t="str">
        <f t="shared" si="6"/>
        <v/>
      </c>
      <c r="AB139" s="273" t="str">
        <f t="shared" si="7"/>
        <v/>
      </c>
      <c r="AC139" s="372"/>
      <c r="AD139" s="373"/>
      <c r="AE139" s="374"/>
      <c r="AF139" s="30"/>
      <c r="AG139" s="44"/>
    </row>
    <row r="140" spans="1:33" ht="11.25" customHeight="1">
      <c r="A140" s="42" t="s">
        <v>21</v>
      </c>
      <c r="B140" s="369" t="s">
        <v>137</v>
      </c>
      <c r="C140" s="370"/>
      <c r="D140" s="370"/>
      <c r="E140" s="370"/>
      <c r="F140" s="370"/>
      <c r="G140" s="370"/>
      <c r="H140" s="370"/>
      <c r="I140" s="370"/>
      <c r="J140" s="370"/>
      <c r="K140" s="370"/>
      <c r="L140" s="370"/>
      <c r="M140" s="370"/>
      <c r="N140" s="370"/>
      <c r="O140" s="370"/>
      <c r="P140" s="370"/>
      <c r="Q140" s="370"/>
      <c r="R140" s="370"/>
      <c r="S140" s="370"/>
      <c r="T140" s="370"/>
      <c r="U140" s="370"/>
      <c r="V140" s="370"/>
      <c r="W140" s="370"/>
      <c r="X140" s="371" t="s">
        <v>34</v>
      </c>
      <c r="Y140" s="273" t="str">
        <f t="shared" si="4"/>
        <v/>
      </c>
      <c r="Z140" s="273" t="str">
        <f t="shared" si="5"/>
        <v/>
      </c>
      <c r="AA140" s="273" t="str">
        <f t="shared" si="6"/>
        <v/>
      </c>
      <c r="AB140" s="273" t="str">
        <f t="shared" si="7"/>
        <v/>
      </c>
      <c r="AC140" s="372"/>
      <c r="AD140" s="373"/>
      <c r="AE140" s="374"/>
      <c r="AF140" s="30"/>
      <c r="AG140" s="44"/>
    </row>
    <row r="141" spans="1:33" ht="11.25" customHeight="1">
      <c r="A141" s="42" t="s">
        <v>23</v>
      </c>
      <c r="B141" s="397" t="s">
        <v>138</v>
      </c>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9"/>
      <c r="Y141" s="273" t="str">
        <f t="shared" si="4"/>
        <v/>
      </c>
      <c r="Z141" s="273" t="str">
        <f t="shared" si="5"/>
        <v/>
      </c>
      <c r="AA141" s="273" t="str">
        <f t="shared" si="6"/>
        <v/>
      </c>
      <c r="AB141" s="273" t="str">
        <f t="shared" si="7"/>
        <v/>
      </c>
      <c r="AC141" s="372"/>
      <c r="AD141" s="373"/>
      <c r="AE141" s="374"/>
      <c r="AF141" s="30"/>
      <c r="AG141" s="44"/>
    </row>
    <row r="142" spans="1:33" ht="11.25" customHeight="1">
      <c r="A142" s="42" t="s">
        <v>25</v>
      </c>
      <c r="B142" s="369" t="s">
        <v>139</v>
      </c>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1" t="s">
        <v>34</v>
      </c>
      <c r="Y142" s="273" t="str">
        <f t="shared" si="4"/>
        <v/>
      </c>
      <c r="Z142" s="273" t="str">
        <f t="shared" si="5"/>
        <v/>
      </c>
      <c r="AA142" s="273" t="str">
        <f t="shared" si="6"/>
        <v/>
      </c>
      <c r="AB142" s="273" t="str">
        <f t="shared" si="7"/>
        <v/>
      </c>
      <c r="AC142" s="372"/>
      <c r="AD142" s="373"/>
      <c r="AE142" s="374"/>
      <c r="AF142" s="30"/>
      <c r="AG142" s="44"/>
    </row>
    <row r="143" spans="1:33" ht="12.95" customHeight="1">
      <c r="A143" s="487" t="s">
        <v>104</v>
      </c>
      <c r="B143" s="622" t="s">
        <v>140</v>
      </c>
      <c r="C143" s="623"/>
      <c r="D143" s="623"/>
      <c r="E143" s="623"/>
      <c r="F143" s="365" t="s">
        <v>80</v>
      </c>
      <c r="G143" s="503"/>
      <c r="H143" s="503"/>
      <c r="I143" s="503"/>
      <c r="J143" s="503"/>
      <c r="K143" s="503"/>
      <c r="L143" s="503"/>
      <c r="M143" s="503"/>
      <c r="N143" s="503"/>
      <c r="O143" s="503"/>
      <c r="P143" s="503"/>
      <c r="Q143" s="504"/>
      <c r="R143" s="628" t="str">
        <f>IF(I144="","",(I144/O144)*100)</f>
        <v/>
      </c>
      <c r="S143" s="629"/>
      <c r="T143" s="629"/>
      <c r="U143" s="629"/>
      <c r="V143" s="629"/>
      <c r="W143" s="629"/>
      <c r="X143" s="497" t="s">
        <v>81</v>
      </c>
      <c r="Y143" s="632" t="str">
        <f t="shared" si="4"/>
        <v/>
      </c>
      <c r="Z143" s="632" t="str">
        <f t="shared" si="5"/>
        <v/>
      </c>
      <c r="AA143" s="632" t="str">
        <f t="shared" si="6"/>
        <v/>
      </c>
      <c r="AB143" s="632" t="str">
        <f t="shared" si="7"/>
        <v/>
      </c>
      <c r="AC143" s="639"/>
      <c r="AD143" s="640"/>
      <c r="AE143" s="641"/>
      <c r="AF143" s="35"/>
      <c r="AG143" s="415"/>
    </row>
    <row r="144" spans="1:33" ht="12.95" customHeight="1">
      <c r="A144" s="488"/>
      <c r="B144" s="624"/>
      <c r="C144" s="625"/>
      <c r="D144" s="625"/>
      <c r="E144" s="625"/>
      <c r="F144" s="319" t="s">
        <v>406</v>
      </c>
      <c r="G144" s="320"/>
      <c r="H144" s="320"/>
      <c r="I144" s="321"/>
      <c r="J144" s="321"/>
      <c r="K144" s="318" t="s">
        <v>407</v>
      </c>
      <c r="L144" s="318"/>
      <c r="M144" s="318"/>
      <c r="N144" s="318"/>
      <c r="O144" s="638"/>
      <c r="P144" s="638"/>
      <c r="Q144" s="64" t="s">
        <v>47</v>
      </c>
      <c r="R144" s="630"/>
      <c r="S144" s="631"/>
      <c r="T144" s="631"/>
      <c r="U144" s="631"/>
      <c r="V144" s="631"/>
      <c r="W144" s="631"/>
      <c r="X144" s="501"/>
      <c r="Y144" s="633" t="str">
        <f t="shared" si="4"/>
        <v/>
      </c>
      <c r="Z144" s="633" t="str">
        <f t="shared" si="5"/>
        <v/>
      </c>
      <c r="AA144" s="633" t="str">
        <f t="shared" si="6"/>
        <v/>
      </c>
      <c r="AB144" s="633" t="str">
        <f t="shared" si="7"/>
        <v/>
      </c>
      <c r="AC144" s="642"/>
      <c r="AD144" s="643"/>
      <c r="AE144" s="644"/>
      <c r="AF144" s="35"/>
      <c r="AG144" s="416"/>
    </row>
    <row r="145" spans="1:33" ht="11.25" customHeight="1">
      <c r="A145" s="488"/>
      <c r="B145" s="624"/>
      <c r="C145" s="625"/>
      <c r="D145" s="625"/>
      <c r="E145" s="625"/>
      <c r="F145" s="502" t="s">
        <v>84</v>
      </c>
      <c r="G145" s="559"/>
      <c r="H145" s="559"/>
      <c r="I145" s="559"/>
      <c r="J145" s="559"/>
      <c r="K145" s="559"/>
      <c r="L145" s="559"/>
      <c r="M145" s="559"/>
      <c r="N145" s="559"/>
      <c r="O145" s="559"/>
      <c r="P145" s="559"/>
      <c r="Q145" s="559"/>
      <c r="R145" s="559"/>
      <c r="S145" s="559"/>
      <c r="T145" s="559"/>
      <c r="U145" s="559"/>
      <c r="V145" s="559"/>
      <c r="W145" s="559"/>
      <c r="X145" s="560"/>
      <c r="Y145" s="633" t="str">
        <f t="shared" si="4"/>
        <v/>
      </c>
      <c r="Z145" s="633" t="str">
        <f t="shared" si="5"/>
        <v/>
      </c>
      <c r="AA145" s="633" t="str">
        <f t="shared" si="6"/>
        <v/>
      </c>
      <c r="AB145" s="633" t="str">
        <f t="shared" si="7"/>
        <v/>
      </c>
      <c r="AC145" s="642"/>
      <c r="AD145" s="643"/>
      <c r="AE145" s="644"/>
      <c r="AF145" s="35"/>
      <c r="AG145" s="416"/>
    </row>
    <row r="146" spans="1:33" ht="11.25" customHeight="1">
      <c r="A146" s="488"/>
      <c r="B146" s="624"/>
      <c r="C146" s="625"/>
      <c r="D146" s="625"/>
      <c r="E146" s="625"/>
      <c r="F146" s="466" t="s">
        <v>307</v>
      </c>
      <c r="G146" s="425"/>
      <c r="H146" s="425"/>
      <c r="I146" s="425"/>
      <c r="J146" s="425"/>
      <c r="K146" s="425"/>
      <c r="L146" s="425"/>
      <c r="M146" s="311"/>
      <c r="N146" s="311"/>
      <c r="O146" s="85"/>
      <c r="P146" s="86"/>
      <c r="Q146" s="311"/>
      <c r="R146" s="312" t="s">
        <v>86</v>
      </c>
      <c r="S146" s="312"/>
      <c r="T146" s="312"/>
      <c r="U146" s="312"/>
      <c r="V146" s="312"/>
      <c r="W146" s="312"/>
      <c r="X146" s="64"/>
      <c r="Y146" s="633" t="str">
        <f t="shared" si="4"/>
        <v/>
      </c>
      <c r="Z146" s="633" t="str">
        <f t="shared" si="5"/>
        <v/>
      </c>
      <c r="AA146" s="633" t="str">
        <f t="shared" si="6"/>
        <v/>
      </c>
      <c r="AB146" s="633" t="str">
        <f t="shared" si="7"/>
        <v/>
      </c>
      <c r="AC146" s="642"/>
      <c r="AD146" s="643"/>
      <c r="AE146" s="644"/>
      <c r="AF146" s="35"/>
      <c r="AG146" s="416"/>
    </row>
    <row r="147" spans="1:33" ht="11.25" customHeight="1">
      <c r="A147" s="488"/>
      <c r="B147" s="624"/>
      <c r="C147" s="625"/>
      <c r="D147" s="625"/>
      <c r="E147" s="625"/>
      <c r="F147" s="329" t="s">
        <v>308</v>
      </c>
      <c r="G147" s="330"/>
      <c r="H147" s="330"/>
      <c r="I147" s="330"/>
      <c r="J147" s="330"/>
      <c r="K147" s="330"/>
      <c r="L147" s="330"/>
      <c r="M147" s="330"/>
      <c r="N147" s="330"/>
      <c r="O147" s="258"/>
      <c r="P147" s="283"/>
      <c r="Q147" s="477" t="s">
        <v>264</v>
      </c>
      <c r="R147" s="477"/>
      <c r="S147" s="283"/>
      <c r="T147" s="408" t="s">
        <v>261</v>
      </c>
      <c r="U147" s="408"/>
      <c r="V147" s="408"/>
      <c r="W147" s="275"/>
      <c r="X147" s="276"/>
      <c r="Y147" s="633" t="str">
        <f t="shared" si="4"/>
        <v/>
      </c>
      <c r="Z147" s="633" t="str">
        <f t="shared" si="5"/>
        <v/>
      </c>
      <c r="AA147" s="633" t="str">
        <f t="shared" si="6"/>
        <v/>
      </c>
      <c r="AB147" s="633" t="str">
        <f t="shared" si="7"/>
        <v/>
      </c>
      <c r="AC147" s="642"/>
      <c r="AD147" s="643"/>
      <c r="AE147" s="644"/>
      <c r="AF147" s="35"/>
      <c r="AG147" s="416"/>
    </row>
    <row r="148" spans="1:33" ht="11.25" customHeight="1">
      <c r="A148" s="564"/>
      <c r="B148" s="624"/>
      <c r="C148" s="625"/>
      <c r="D148" s="625"/>
      <c r="E148" s="625"/>
      <c r="F148" s="319" t="s">
        <v>141</v>
      </c>
      <c r="G148" s="320"/>
      <c r="H148" s="320"/>
      <c r="I148" s="320"/>
      <c r="J148" s="320"/>
      <c r="K148" s="320"/>
      <c r="L148" s="320"/>
      <c r="M148" s="320"/>
      <c r="N148" s="320"/>
      <c r="O148" s="320"/>
      <c r="P148" s="320"/>
      <c r="Q148" s="475"/>
      <c r="R148" s="628" t="str">
        <f>IF(I150="","",(I150/O150)*100)</f>
        <v/>
      </c>
      <c r="S148" s="629"/>
      <c r="T148" s="629"/>
      <c r="U148" s="629"/>
      <c r="V148" s="629"/>
      <c r="W148" s="629"/>
      <c r="X148" s="422" t="s">
        <v>81</v>
      </c>
      <c r="Y148" s="634" t="str">
        <f t="shared" si="4"/>
        <v/>
      </c>
      <c r="Z148" s="634" t="str">
        <f t="shared" si="5"/>
        <v/>
      </c>
      <c r="AA148" s="634" t="str">
        <f t="shared" si="6"/>
        <v/>
      </c>
      <c r="AB148" s="634" t="str">
        <f t="shared" si="7"/>
        <v/>
      </c>
      <c r="AC148" s="642"/>
      <c r="AD148" s="643"/>
      <c r="AE148" s="644"/>
      <c r="AF148" s="35"/>
      <c r="AG148" s="416"/>
    </row>
    <row r="149" spans="1:33" ht="11.25" customHeight="1">
      <c r="A149" s="564"/>
      <c r="B149" s="624"/>
      <c r="C149" s="625"/>
      <c r="D149" s="625"/>
      <c r="E149" s="625"/>
      <c r="F149" s="88"/>
      <c r="G149" s="310"/>
      <c r="H149" s="310"/>
      <c r="I149" s="310"/>
      <c r="J149" s="310" t="s">
        <v>46</v>
      </c>
      <c r="K149" s="283" t="s">
        <v>239</v>
      </c>
      <c r="L149" s="425" t="s">
        <v>262</v>
      </c>
      <c r="M149" s="425"/>
      <c r="N149" s="283"/>
      <c r="O149" s="425" t="s">
        <v>327</v>
      </c>
      <c r="P149" s="425"/>
      <c r="Q149" s="87"/>
      <c r="R149" s="636"/>
      <c r="S149" s="637"/>
      <c r="T149" s="637"/>
      <c r="U149" s="637"/>
      <c r="V149" s="637"/>
      <c r="W149" s="637"/>
      <c r="X149" s="423"/>
      <c r="Y149" s="634" t="str">
        <f t="shared" si="4"/>
        <v/>
      </c>
      <c r="Z149" s="634" t="str">
        <f t="shared" si="5"/>
        <v/>
      </c>
      <c r="AA149" s="634" t="str">
        <f t="shared" si="6"/>
        <v/>
      </c>
      <c r="AB149" s="634" t="str">
        <f t="shared" si="7"/>
        <v/>
      </c>
      <c r="AC149" s="642"/>
      <c r="AD149" s="643"/>
      <c r="AE149" s="644"/>
      <c r="AF149" s="35"/>
      <c r="AG149" s="416"/>
    </row>
    <row r="150" spans="1:33" ht="11.25" customHeight="1">
      <c r="A150" s="564"/>
      <c r="B150" s="624"/>
      <c r="C150" s="625"/>
      <c r="D150" s="625"/>
      <c r="E150" s="625"/>
      <c r="F150" s="319" t="s">
        <v>406</v>
      </c>
      <c r="G150" s="320"/>
      <c r="H150" s="320"/>
      <c r="I150" s="321"/>
      <c r="J150" s="321"/>
      <c r="K150" s="318" t="s">
        <v>407</v>
      </c>
      <c r="L150" s="318"/>
      <c r="M150" s="318"/>
      <c r="N150" s="318"/>
      <c r="O150" s="638"/>
      <c r="P150" s="638"/>
      <c r="Q150" s="64" t="s">
        <v>47</v>
      </c>
      <c r="R150" s="636" t="str">
        <f>IF(I151="","",(I151/O151)*100)</f>
        <v/>
      </c>
      <c r="S150" s="637"/>
      <c r="T150" s="637"/>
      <c r="U150" s="637"/>
      <c r="V150" s="637"/>
      <c r="W150" s="637"/>
      <c r="X150" s="423"/>
      <c r="Y150" s="634" t="str">
        <f t="shared" si="4"/>
        <v/>
      </c>
      <c r="Z150" s="634" t="str">
        <f t="shared" si="5"/>
        <v/>
      </c>
      <c r="AA150" s="634" t="str">
        <f t="shared" si="6"/>
        <v/>
      </c>
      <c r="AB150" s="634" t="str">
        <f t="shared" si="7"/>
        <v/>
      </c>
      <c r="AC150" s="642"/>
      <c r="AD150" s="643"/>
      <c r="AE150" s="644"/>
      <c r="AF150" s="35"/>
      <c r="AG150" s="416"/>
    </row>
    <row r="151" spans="1:33" ht="11.25" customHeight="1">
      <c r="A151" s="565"/>
      <c r="B151" s="626"/>
      <c r="C151" s="627"/>
      <c r="D151" s="627"/>
      <c r="E151" s="627"/>
      <c r="F151" s="460" t="s">
        <v>321</v>
      </c>
      <c r="G151" s="461"/>
      <c r="H151" s="461"/>
      <c r="I151" s="461"/>
      <c r="J151" s="461"/>
      <c r="K151" s="461"/>
      <c r="L151" s="461"/>
      <c r="M151" s="461"/>
      <c r="N151" s="461"/>
      <c r="O151" s="152" t="s">
        <v>239</v>
      </c>
      <c r="P151" s="86"/>
      <c r="Q151" s="286" t="s">
        <v>86</v>
      </c>
      <c r="R151" s="630"/>
      <c r="S151" s="631"/>
      <c r="T151" s="631"/>
      <c r="U151" s="631"/>
      <c r="V151" s="631"/>
      <c r="W151" s="631"/>
      <c r="X151" s="424"/>
      <c r="Y151" s="635" t="str">
        <f t="shared" si="4"/>
        <v/>
      </c>
      <c r="Z151" s="635" t="str">
        <f t="shared" si="5"/>
        <v/>
      </c>
      <c r="AA151" s="635" t="str">
        <f t="shared" si="6"/>
        <v/>
      </c>
      <c r="AB151" s="635" t="str">
        <f t="shared" si="7"/>
        <v/>
      </c>
      <c r="AC151" s="645"/>
      <c r="AD151" s="646"/>
      <c r="AE151" s="647"/>
      <c r="AF151" s="35"/>
      <c r="AG151" s="417"/>
    </row>
    <row r="152" spans="1:33" ht="11.25" customHeight="1">
      <c r="A152" s="42" t="s">
        <v>32</v>
      </c>
      <c r="B152" s="369" t="s">
        <v>142</v>
      </c>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9"/>
      <c r="Y152" s="273" t="str">
        <f t="shared" si="4"/>
        <v/>
      </c>
      <c r="Z152" s="273" t="str">
        <f t="shared" si="5"/>
        <v/>
      </c>
      <c r="AA152" s="273" t="str">
        <f t="shared" si="6"/>
        <v/>
      </c>
      <c r="AB152" s="273" t="str">
        <f t="shared" si="7"/>
        <v/>
      </c>
      <c r="AC152" s="372"/>
      <c r="AD152" s="373"/>
      <c r="AE152" s="374"/>
      <c r="AF152" s="30"/>
      <c r="AG152" s="44"/>
    </row>
    <row r="153" spans="1:33" ht="11.25" customHeight="1">
      <c r="A153" s="42" t="s">
        <v>35</v>
      </c>
      <c r="B153" s="369" t="s">
        <v>143</v>
      </c>
      <c r="C153" s="370"/>
      <c r="D153" s="370"/>
      <c r="E153" s="370"/>
      <c r="F153" s="370"/>
      <c r="G153" s="370"/>
      <c r="H153" s="370"/>
      <c r="I153" s="370"/>
      <c r="J153" s="370"/>
      <c r="K153" s="370"/>
      <c r="L153" s="370"/>
      <c r="M153" s="370"/>
      <c r="N153" s="370"/>
      <c r="O153" s="370"/>
      <c r="P153" s="370"/>
      <c r="Q153" s="370"/>
      <c r="R153" s="370"/>
      <c r="S153" s="370"/>
      <c r="T153" s="370"/>
      <c r="U153" s="370"/>
      <c r="V153" s="370"/>
      <c r="W153" s="370"/>
      <c r="X153" s="371" t="s">
        <v>34</v>
      </c>
      <c r="Y153" s="273" t="str">
        <f t="shared" si="4"/>
        <v/>
      </c>
      <c r="Z153" s="273" t="str">
        <f t="shared" si="5"/>
        <v/>
      </c>
      <c r="AA153" s="273" t="str">
        <f t="shared" si="6"/>
        <v/>
      </c>
      <c r="AB153" s="273" t="str">
        <f t="shared" si="7"/>
        <v/>
      </c>
      <c r="AC153" s="372"/>
      <c r="AD153" s="373"/>
      <c r="AE153" s="374"/>
      <c r="AF153" s="30"/>
      <c r="AG153" s="44"/>
    </row>
    <row r="154" spans="1:33" ht="11.25" customHeight="1">
      <c r="A154" s="42" t="s">
        <v>37</v>
      </c>
      <c r="B154" s="369" t="s">
        <v>144</v>
      </c>
      <c r="C154" s="420"/>
      <c r="D154" s="420"/>
      <c r="E154" s="420"/>
      <c r="F154" s="420"/>
      <c r="G154" s="420"/>
      <c r="H154" s="420"/>
      <c r="I154" s="420"/>
      <c r="J154" s="420"/>
      <c r="K154" s="420"/>
      <c r="L154" s="420"/>
      <c r="M154" s="420"/>
      <c r="N154" s="420"/>
      <c r="O154" s="420"/>
      <c r="P154" s="420"/>
      <c r="Q154" s="420"/>
      <c r="R154" s="420"/>
      <c r="S154" s="420"/>
      <c r="T154" s="420"/>
      <c r="U154" s="420"/>
      <c r="V154" s="420"/>
      <c r="W154" s="420"/>
      <c r="X154" s="421"/>
      <c r="Y154" s="273" t="str">
        <f t="shared" ref="Y154:Y169" si="8">IF(COUNTIF($AG154, "指摘なし"), "○", "")&amp;IF(COUNTIF($AG154, "対象外"), "ー","")</f>
        <v/>
      </c>
      <c r="Z154" s="273" t="str">
        <f t="shared" ref="Z154:Z169" si="9">IF(COUNTIF($AG154, "要重点"), "○", "")&amp;IF(COUNTIF($AG154, "対象外"), "ー","")</f>
        <v/>
      </c>
      <c r="AA154" s="273" t="str">
        <f t="shared" ref="AA154:AA169" si="10">IF(COUNTIF($AG154, "要是正")+COUNTIF($AG154,"既存")+COUNTIF($AG154,"既存＋要是正")+COUNTIF($AG154,"既存+要重点"),"○", "")&amp;IF(COUNTIF($AG154, "対象外"), "ー","")</f>
        <v/>
      </c>
      <c r="AB154" s="273" t="str">
        <f t="shared" ref="AB154:AB169" si="11">IF(COUNTIF($AG154, "既存")+COUNTIF($AG154,"既存+要重点"), "○", "")&amp;IF(COUNTIF($AG154, "対象外"), "ー","")</f>
        <v/>
      </c>
      <c r="AC154" s="372"/>
      <c r="AD154" s="373"/>
      <c r="AE154" s="374"/>
      <c r="AF154" s="30"/>
      <c r="AG154" s="44"/>
    </row>
    <row r="155" spans="1:33" ht="11.25" customHeight="1">
      <c r="A155" s="42" t="s">
        <v>39</v>
      </c>
      <c r="B155" s="369" t="s">
        <v>145</v>
      </c>
      <c r="C155" s="370"/>
      <c r="D155" s="370"/>
      <c r="E155" s="370"/>
      <c r="F155" s="370"/>
      <c r="G155" s="370"/>
      <c r="H155" s="370"/>
      <c r="I155" s="370"/>
      <c r="J155" s="370"/>
      <c r="K155" s="370"/>
      <c r="L155" s="370"/>
      <c r="M155" s="370"/>
      <c r="N155" s="370"/>
      <c r="O155" s="370"/>
      <c r="P155" s="370"/>
      <c r="Q155" s="370"/>
      <c r="R155" s="370"/>
      <c r="S155" s="370"/>
      <c r="T155" s="370"/>
      <c r="U155" s="370"/>
      <c r="V155" s="370"/>
      <c r="W155" s="370"/>
      <c r="X155" s="371" t="s">
        <v>34</v>
      </c>
      <c r="Y155" s="273" t="str">
        <f t="shared" si="8"/>
        <v/>
      </c>
      <c r="Z155" s="273" t="str">
        <f t="shared" si="9"/>
        <v/>
      </c>
      <c r="AA155" s="273" t="str">
        <f t="shared" si="10"/>
        <v/>
      </c>
      <c r="AB155" s="273" t="str">
        <f t="shared" si="11"/>
        <v/>
      </c>
      <c r="AC155" s="372"/>
      <c r="AD155" s="373"/>
      <c r="AE155" s="374"/>
      <c r="AF155" s="30"/>
      <c r="AG155" s="44"/>
    </row>
    <row r="156" spans="1:33" ht="11.25" customHeight="1">
      <c r="A156" s="42" t="s">
        <v>41</v>
      </c>
      <c r="B156" s="648" t="s">
        <v>146</v>
      </c>
      <c r="C156" s="420"/>
      <c r="D156" s="420"/>
      <c r="E156" s="420"/>
      <c r="F156" s="420"/>
      <c r="G156" s="420"/>
      <c r="H156" s="420"/>
      <c r="I156" s="420"/>
      <c r="J156" s="420"/>
      <c r="K156" s="420"/>
      <c r="L156" s="420"/>
      <c r="M156" s="420"/>
      <c r="N156" s="420"/>
      <c r="O156" s="420"/>
      <c r="P156" s="420"/>
      <c r="Q156" s="420"/>
      <c r="R156" s="420"/>
      <c r="S156" s="420"/>
      <c r="T156" s="420"/>
      <c r="U156" s="420"/>
      <c r="V156" s="420"/>
      <c r="W156" s="420"/>
      <c r="X156" s="421"/>
      <c r="Y156" s="273" t="str">
        <f t="shared" si="8"/>
        <v/>
      </c>
      <c r="Z156" s="273" t="str">
        <f t="shared" si="9"/>
        <v/>
      </c>
      <c r="AA156" s="273" t="str">
        <f t="shared" si="10"/>
        <v/>
      </c>
      <c r="AB156" s="273" t="str">
        <f t="shared" si="11"/>
        <v/>
      </c>
      <c r="AC156" s="372"/>
      <c r="AD156" s="373"/>
      <c r="AE156" s="374"/>
      <c r="AF156" s="30"/>
      <c r="AG156" s="44"/>
    </row>
    <row r="157" spans="1:33" ht="11.25" customHeight="1">
      <c r="A157" s="42" t="s">
        <v>130</v>
      </c>
      <c r="B157" s="369" t="s">
        <v>147</v>
      </c>
      <c r="C157" s="370"/>
      <c r="D157" s="370"/>
      <c r="E157" s="370"/>
      <c r="F157" s="370"/>
      <c r="G157" s="370"/>
      <c r="H157" s="370"/>
      <c r="I157" s="370"/>
      <c r="J157" s="370"/>
      <c r="K157" s="370"/>
      <c r="L157" s="370"/>
      <c r="M157" s="370"/>
      <c r="N157" s="370"/>
      <c r="O157" s="370"/>
      <c r="P157" s="370"/>
      <c r="Q157" s="370"/>
      <c r="R157" s="370"/>
      <c r="S157" s="370"/>
      <c r="T157" s="370"/>
      <c r="U157" s="370"/>
      <c r="V157" s="370"/>
      <c r="W157" s="370"/>
      <c r="X157" s="371" t="s">
        <v>34</v>
      </c>
      <c r="Y157" s="273" t="str">
        <f t="shared" si="8"/>
        <v/>
      </c>
      <c r="Z157" s="273" t="str">
        <f t="shared" si="9"/>
        <v/>
      </c>
      <c r="AA157" s="273" t="str">
        <f t="shared" si="10"/>
        <v/>
      </c>
      <c r="AB157" s="273" t="str">
        <f t="shared" si="11"/>
        <v/>
      </c>
      <c r="AC157" s="372"/>
      <c r="AD157" s="373"/>
      <c r="AE157" s="374"/>
      <c r="AF157" s="30"/>
      <c r="AG157" s="44"/>
    </row>
    <row r="158" spans="1:33" ht="11.25" customHeight="1">
      <c r="A158" s="42" t="s">
        <v>132</v>
      </c>
      <c r="B158" s="369" t="s">
        <v>148</v>
      </c>
      <c r="C158" s="370"/>
      <c r="D158" s="370"/>
      <c r="E158" s="370"/>
      <c r="F158" s="370"/>
      <c r="G158" s="370"/>
      <c r="H158" s="370"/>
      <c r="I158" s="370"/>
      <c r="J158" s="370"/>
      <c r="K158" s="370"/>
      <c r="L158" s="370"/>
      <c r="M158" s="370"/>
      <c r="N158" s="370"/>
      <c r="O158" s="370"/>
      <c r="P158" s="370"/>
      <c r="Q158" s="370"/>
      <c r="R158" s="370"/>
      <c r="S158" s="370"/>
      <c r="T158" s="370"/>
      <c r="U158" s="370"/>
      <c r="V158" s="370"/>
      <c r="W158" s="370"/>
      <c r="X158" s="371" t="s">
        <v>34</v>
      </c>
      <c r="Y158" s="273" t="str">
        <f t="shared" si="8"/>
        <v/>
      </c>
      <c r="Z158" s="273" t="str">
        <f t="shared" si="9"/>
        <v/>
      </c>
      <c r="AA158" s="273" t="str">
        <f t="shared" si="10"/>
        <v/>
      </c>
      <c r="AB158" s="273" t="str">
        <f t="shared" si="11"/>
        <v/>
      </c>
      <c r="AC158" s="372"/>
      <c r="AD158" s="373"/>
      <c r="AE158" s="374"/>
      <c r="AF158" s="30"/>
      <c r="AG158" s="44"/>
    </row>
    <row r="159" spans="1:33" ht="11.25" customHeight="1">
      <c r="A159" s="42" t="s">
        <v>149</v>
      </c>
      <c r="B159" s="369" t="s">
        <v>150</v>
      </c>
      <c r="C159" s="370"/>
      <c r="D159" s="370"/>
      <c r="E159" s="370"/>
      <c r="F159" s="370"/>
      <c r="G159" s="370"/>
      <c r="H159" s="370"/>
      <c r="I159" s="370"/>
      <c r="J159" s="370"/>
      <c r="K159" s="370"/>
      <c r="L159" s="370"/>
      <c r="M159" s="370"/>
      <c r="N159" s="370"/>
      <c r="O159" s="370"/>
      <c r="P159" s="370"/>
      <c r="Q159" s="370"/>
      <c r="R159" s="370"/>
      <c r="S159" s="370"/>
      <c r="T159" s="370"/>
      <c r="U159" s="370"/>
      <c r="V159" s="370"/>
      <c r="W159" s="370"/>
      <c r="X159" s="371" t="s">
        <v>34</v>
      </c>
      <c r="Y159" s="273" t="str">
        <f t="shared" si="8"/>
        <v/>
      </c>
      <c r="Z159" s="273" t="str">
        <f t="shared" si="9"/>
        <v/>
      </c>
      <c r="AA159" s="273" t="str">
        <f t="shared" si="10"/>
        <v/>
      </c>
      <c r="AB159" s="273" t="str">
        <f t="shared" si="11"/>
        <v/>
      </c>
      <c r="AC159" s="372"/>
      <c r="AD159" s="373"/>
      <c r="AE159" s="374"/>
      <c r="AF159" s="30"/>
      <c r="AG159" s="44"/>
    </row>
    <row r="160" spans="1:33" ht="11.25" customHeight="1">
      <c r="A160" s="42" t="s">
        <v>151</v>
      </c>
      <c r="B160" s="369" t="s">
        <v>152</v>
      </c>
      <c r="C160" s="370"/>
      <c r="D160" s="370"/>
      <c r="E160" s="370"/>
      <c r="F160" s="370"/>
      <c r="G160" s="370"/>
      <c r="H160" s="370"/>
      <c r="I160" s="370"/>
      <c r="J160" s="370"/>
      <c r="K160" s="370"/>
      <c r="L160" s="370"/>
      <c r="M160" s="370"/>
      <c r="N160" s="370"/>
      <c r="O160" s="370"/>
      <c r="P160" s="370"/>
      <c r="Q160" s="370"/>
      <c r="R160" s="370"/>
      <c r="S160" s="370"/>
      <c r="T160" s="370"/>
      <c r="U160" s="370"/>
      <c r="V160" s="370"/>
      <c r="W160" s="370"/>
      <c r="X160" s="371" t="s">
        <v>34</v>
      </c>
      <c r="Y160" s="273" t="str">
        <f t="shared" si="8"/>
        <v/>
      </c>
      <c r="Z160" s="273" t="str">
        <f t="shared" si="9"/>
        <v/>
      </c>
      <c r="AA160" s="273" t="str">
        <f t="shared" si="10"/>
        <v/>
      </c>
      <c r="AB160" s="273" t="str">
        <f t="shared" si="11"/>
        <v/>
      </c>
      <c r="AC160" s="372"/>
      <c r="AD160" s="373"/>
      <c r="AE160" s="374"/>
      <c r="AF160" s="30"/>
      <c r="AG160" s="44"/>
    </row>
    <row r="161" spans="1:33" ht="11.25" customHeight="1">
      <c r="A161" s="42" t="s">
        <v>59</v>
      </c>
      <c r="B161" s="369" t="s">
        <v>153</v>
      </c>
      <c r="C161" s="370"/>
      <c r="D161" s="370"/>
      <c r="E161" s="370"/>
      <c r="F161" s="370"/>
      <c r="G161" s="370"/>
      <c r="H161" s="370"/>
      <c r="I161" s="370"/>
      <c r="J161" s="370"/>
      <c r="K161" s="370"/>
      <c r="L161" s="370"/>
      <c r="M161" s="370"/>
      <c r="N161" s="370"/>
      <c r="O161" s="370"/>
      <c r="P161" s="370"/>
      <c r="Q161" s="370"/>
      <c r="R161" s="370"/>
      <c r="S161" s="370"/>
      <c r="T161" s="370"/>
      <c r="U161" s="370"/>
      <c r="V161" s="370"/>
      <c r="W161" s="370"/>
      <c r="X161" s="371" t="s">
        <v>34</v>
      </c>
      <c r="Y161" s="273" t="str">
        <f t="shared" si="8"/>
        <v/>
      </c>
      <c r="Z161" s="273" t="str">
        <f t="shared" si="9"/>
        <v/>
      </c>
      <c r="AA161" s="273" t="str">
        <f t="shared" si="10"/>
        <v/>
      </c>
      <c r="AB161" s="273" t="str">
        <f t="shared" si="11"/>
        <v/>
      </c>
      <c r="AC161" s="372"/>
      <c r="AD161" s="373"/>
      <c r="AE161" s="374"/>
      <c r="AF161" s="30"/>
      <c r="AG161" s="44"/>
    </row>
    <row r="162" spans="1:33" ht="11.25" customHeight="1">
      <c r="A162" s="487" t="s">
        <v>61</v>
      </c>
      <c r="B162" s="502" t="s">
        <v>154</v>
      </c>
      <c r="C162" s="559"/>
      <c r="D162" s="559"/>
      <c r="E162" s="559"/>
      <c r="F162" s="98" t="s">
        <v>271</v>
      </c>
      <c r="G162" s="283" t="s">
        <v>239</v>
      </c>
      <c r="H162" s="398" t="s">
        <v>272</v>
      </c>
      <c r="I162" s="398"/>
      <c r="J162" s="398"/>
      <c r="K162" s="283"/>
      <c r="L162" s="398" t="s">
        <v>273</v>
      </c>
      <c r="M162" s="398"/>
      <c r="N162" s="398"/>
      <c r="O162" s="283" t="s">
        <v>239</v>
      </c>
      <c r="P162" s="567" t="s">
        <v>274</v>
      </c>
      <c r="Q162" s="567"/>
      <c r="R162" s="567"/>
      <c r="S162" s="567"/>
      <c r="T162" s="567"/>
      <c r="U162" s="567"/>
      <c r="V162" s="567"/>
      <c r="W162" s="567"/>
      <c r="X162" s="568"/>
      <c r="Y162" s="649" t="str">
        <f t="shared" si="8"/>
        <v/>
      </c>
      <c r="Z162" s="649" t="str">
        <f t="shared" si="9"/>
        <v/>
      </c>
      <c r="AA162" s="649" t="str">
        <f t="shared" si="10"/>
        <v/>
      </c>
      <c r="AB162" s="649" t="str">
        <f t="shared" si="11"/>
        <v/>
      </c>
      <c r="AC162" s="588"/>
      <c r="AD162" s="589"/>
      <c r="AE162" s="590"/>
      <c r="AF162" s="30"/>
      <c r="AG162" s="415"/>
    </row>
    <row r="163" spans="1:33" ht="11.25" customHeight="1">
      <c r="A163" s="564"/>
      <c r="B163" s="466"/>
      <c r="C163" s="425"/>
      <c r="D163" s="425"/>
      <c r="E163" s="425"/>
      <c r="F163" s="278" t="s">
        <v>155</v>
      </c>
      <c r="G163" s="298"/>
      <c r="H163" s="298"/>
      <c r="I163" s="298"/>
      <c r="J163" s="298"/>
      <c r="K163" s="298"/>
      <c r="L163" s="298"/>
      <c r="M163" s="298"/>
      <c r="N163" s="298"/>
      <c r="O163" s="298"/>
      <c r="P163" s="298"/>
      <c r="Q163" s="298"/>
      <c r="R163" s="298"/>
      <c r="S163" s="298"/>
      <c r="T163" s="298"/>
      <c r="U163" s="298"/>
      <c r="V163" s="298"/>
      <c r="W163" s="298"/>
      <c r="X163" s="298"/>
      <c r="Y163" s="649" t="str">
        <f t="shared" si="8"/>
        <v/>
      </c>
      <c r="Z163" s="649" t="str">
        <f t="shared" si="9"/>
        <v/>
      </c>
      <c r="AA163" s="649" t="str">
        <f t="shared" si="10"/>
        <v/>
      </c>
      <c r="AB163" s="649" t="str">
        <f t="shared" si="11"/>
        <v/>
      </c>
      <c r="AC163" s="591"/>
      <c r="AD163" s="592"/>
      <c r="AE163" s="593"/>
      <c r="AF163" s="30"/>
      <c r="AG163" s="416"/>
    </row>
    <row r="164" spans="1:33" ht="11.25" customHeight="1">
      <c r="A164" s="564"/>
      <c r="B164" s="466"/>
      <c r="C164" s="425"/>
      <c r="D164" s="425"/>
      <c r="E164" s="425"/>
      <c r="F164" s="283" t="s">
        <v>239</v>
      </c>
      <c r="G164" s="320" t="s">
        <v>265</v>
      </c>
      <c r="H164" s="320"/>
      <c r="I164" s="320"/>
      <c r="J164" s="320"/>
      <c r="K164" s="320"/>
      <c r="L164" s="320"/>
      <c r="M164" s="320"/>
      <c r="N164" s="320"/>
      <c r="O164" s="320"/>
      <c r="P164" s="320"/>
      <c r="Q164" s="320"/>
      <c r="R164" s="320"/>
      <c r="S164" s="320"/>
      <c r="T164" s="320"/>
      <c r="U164" s="320"/>
      <c r="V164" s="320"/>
      <c r="W164" s="320"/>
      <c r="X164" s="475"/>
      <c r="Y164" s="649" t="str">
        <f t="shared" si="8"/>
        <v/>
      </c>
      <c r="Z164" s="649" t="str">
        <f t="shared" si="9"/>
        <v/>
      </c>
      <c r="AA164" s="649" t="str">
        <f t="shared" si="10"/>
        <v/>
      </c>
      <c r="AB164" s="649" t="str">
        <f t="shared" si="11"/>
        <v/>
      </c>
      <c r="AC164" s="591"/>
      <c r="AD164" s="592"/>
      <c r="AE164" s="593"/>
      <c r="AF164" s="30"/>
      <c r="AG164" s="416"/>
    </row>
    <row r="165" spans="1:33" ht="11.25" customHeight="1">
      <c r="A165" s="564"/>
      <c r="B165" s="466"/>
      <c r="C165" s="425"/>
      <c r="D165" s="425"/>
      <c r="E165" s="425"/>
      <c r="F165" s="283"/>
      <c r="G165" s="320" t="s">
        <v>266</v>
      </c>
      <c r="H165" s="320"/>
      <c r="I165" s="320"/>
      <c r="J165" s="320"/>
      <c r="K165" s="320"/>
      <c r="L165" s="320"/>
      <c r="M165" s="320"/>
      <c r="N165" s="320"/>
      <c r="O165" s="320"/>
      <c r="P165" s="320"/>
      <c r="Q165" s="320"/>
      <c r="R165" s="320"/>
      <c r="S165" s="320"/>
      <c r="T165" s="320"/>
      <c r="U165" s="320"/>
      <c r="V165" s="320"/>
      <c r="W165" s="320"/>
      <c r="X165" s="475"/>
      <c r="Y165" s="649" t="str">
        <f t="shared" si="8"/>
        <v/>
      </c>
      <c r="Z165" s="649" t="str">
        <f t="shared" si="9"/>
        <v/>
      </c>
      <c r="AA165" s="649" t="str">
        <f t="shared" si="10"/>
        <v/>
      </c>
      <c r="AB165" s="649" t="str">
        <f t="shared" si="11"/>
        <v/>
      </c>
      <c r="AC165" s="591"/>
      <c r="AD165" s="592"/>
      <c r="AE165" s="593"/>
      <c r="AF165" s="30"/>
      <c r="AG165" s="416"/>
    </row>
    <row r="166" spans="1:33" ht="11.25" customHeight="1">
      <c r="A166" s="564"/>
      <c r="B166" s="466"/>
      <c r="C166" s="425"/>
      <c r="D166" s="425"/>
      <c r="E166" s="425"/>
      <c r="F166" s="99"/>
      <c r="G166" s="320" t="s">
        <v>267</v>
      </c>
      <c r="H166" s="320"/>
      <c r="I166" s="320"/>
      <c r="J166" s="320"/>
      <c r="K166" s="320"/>
      <c r="L166" s="320"/>
      <c r="M166" s="320"/>
      <c r="N166" s="320"/>
      <c r="O166" s="320"/>
      <c r="P166" s="320"/>
      <c r="Q166" s="320"/>
      <c r="R166" s="320"/>
      <c r="S166" s="320"/>
      <c r="T166" s="320"/>
      <c r="U166" s="320"/>
      <c r="V166" s="320"/>
      <c r="W166" s="320"/>
      <c r="X166" s="475"/>
      <c r="Y166" s="649" t="str">
        <f t="shared" si="8"/>
        <v/>
      </c>
      <c r="Z166" s="649" t="str">
        <f t="shared" si="9"/>
        <v/>
      </c>
      <c r="AA166" s="649" t="str">
        <f t="shared" si="10"/>
        <v/>
      </c>
      <c r="AB166" s="649" t="str">
        <f t="shared" si="11"/>
        <v/>
      </c>
      <c r="AC166" s="591"/>
      <c r="AD166" s="592"/>
      <c r="AE166" s="593"/>
      <c r="AF166" s="30"/>
      <c r="AG166" s="416"/>
    </row>
    <row r="167" spans="1:33" ht="11.25" customHeight="1">
      <c r="A167" s="564"/>
      <c r="B167" s="466"/>
      <c r="C167" s="425"/>
      <c r="D167" s="425"/>
      <c r="E167" s="425"/>
      <c r="F167" s="283" t="s">
        <v>239</v>
      </c>
      <c r="G167" s="320" t="s">
        <v>270</v>
      </c>
      <c r="H167" s="320"/>
      <c r="I167" s="320"/>
      <c r="J167" s="320"/>
      <c r="K167" s="320"/>
      <c r="L167" s="320"/>
      <c r="M167" s="320"/>
      <c r="N167" s="320"/>
      <c r="O167" s="320"/>
      <c r="P167" s="320"/>
      <c r="Q167" s="320"/>
      <c r="R167" s="320"/>
      <c r="S167" s="320"/>
      <c r="T167" s="320"/>
      <c r="U167" s="320"/>
      <c r="V167" s="320"/>
      <c r="W167" s="320"/>
      <c r="X167" s="475"/>
      <c r="Y167" s="649" t="str">
        <f t="shared" si="8"/>
        <v/>
      </c>
      <c r="Z167" s="649" t="str">
        <f t="shared" si="9"/>
        <v/>
      </c>
      <c r="AA167" s="649" t="str">
        <f t="shared" si="10"/>
        <v/>
      </c>
      <c r="AB167" s="649" t="str">
        <f t="shared" si="11"/>
        <v/>
      </c>
      <c r="AC167" s="591"/>
      <c r="AD167" s="592"/>
      <c r="AE167" s="593"/>
      <c r="AF167" s="30"/>
      <c r="AG167" s="416"/>
    </row>
    <row r="168" spans="1:33" ht="11.25" customHeight="1">
      <c r="A168" s="564"/>
      <c r="B168" s="466"/>
      <c r="C168" s="425"/>
      <c r="D168" s="425"/>
      <c r="E168" s="425"/>
      <c r="F168" s="283" t="s">
        <v>239</v>
      </c>
      <c r="G168" s="320" t="s">
        <v>268</v>
      </c>
      <c r="H168" s="320"/>
      <c r="I168" s="320"/>
      <c r="J168" s="320"/>
      <c r="K168" s="320"/>
      <c r="L168" s="320"/>
      <c r="M168" s="320"/>
      <c r="N168" s="320"/>
      <c r="O168" s="320"/>
      <c r="P168" s="320"/>
      <c r="Q168" s="320"/>
      <c r="R168" s="320"/>
      <c r="S168" s="320"/>
      <c r="T168" s="320"/>
      <c r="U168" s="320"/>
      <c r="V168" s="320"/>
      <c r="W168" s="320"/>
      <c r="X168" s="475"/>
      <c r="Y168" s="649" t="str">
        <f t="shared" si="8"/>
        <v/>
      </c>
      <c r="Z168" s="649" t="str">
        <f t="shared" si="9"/>
        <v/>
      </c>
      <c r="AA168" s="649" t="str">
        <f t="shared" si="10"/>
        <v/>
      </c>
      <c r="AB168" s="649" t="str">
        <f t="shared" si="11"/>
        <v/>
      </c>
      <c r="AC168" s="591"/>
      <c r="AD168" s="592"/>
      <c r="AE168" s="593"/>
      <c r="AF168" s="30"/>
      <c r="AG168" s="416"/>
    </row>
    <row r="169" spans="1:33" ht="12.75" customHeight="1" thickBot="1">
      <c r="A169" s="564"/>
      <c r="B169" s="466"/>
      <c r="C169" s="425"/>
      <c r="D169" s="425"/>
      <c r="E169" s="425"/>
      <c r="F169" s="52"/>
      <c r="G169" s="320" t="s">
        <v>269</v>
      </c>
      <c r="H169" s="320"/>
      <c r="I169" s="320"/>
      <c r="J169" s="320"/>
      <c r="K169" s="320"/>
      <c r="L169" s="320"/>
      <c r="M169" s="320"/>
      <c r="N169" s="320"/>
      <c r="O169" s="320"/>
      <c r="P169" s="320"/>
      <c r="Q169" s="320"/>
      <c r="R169" s="320"/>
      <c r="S169" s="320"/>
      <c r="T169" s="320"/>
      <c r="U169" s="320"/>
      <c r="V169" s="320"/>
      <c r="W169" s="320"/>
      <c r="X169" s="475"/>
      <c r="Y169" s="395" t="str">
        <f t="shared" si="8"/>
        <v/>
      </c>
      <c r="Z169" s="395" t="str">
        <f t="shared" si="9"/>
        <v/>
      </c>
      <c r="AA169" s="395" t="str">
        <f t="shared" si="10"/>
        <v/>
      </c>
      <c r="AB169" s="395" t="str">
        <f t="shared" si="11"/>
        <v/>
      </c>
      <c r="AC169" s="591"/>
      <c r="AD169" s="592"/>
      <c r="AE169" s="593"/>
      <c r="AF169" s="30"/>
      <c r="AG169" s="417"/>
    </row>
    <row r="170" spans="1:33" ht="12.75" customHeight="1">
      <c r="A170" s="147"/>
      <c r="B170" s="148"/>
      <c r="C170" s="148"/>
      <c r="D170" s="148"/>
      <c r="E170" s="148"/>
      <c r="F170" s="149"/>
      <c r="G170" s="150"/>
      <c r="H170" s="150"/>
      <c r="I170" s="150"/>
      <c r="J170" s="150"/>
      <c r="K170" s="150"/>
      <c r="L170" s="150"/>
      <c r="M170" s="150"/>
      <c r="N170" s="150"/>
      <c r="O170" s="150"/>
      <c r="P170" s="150"/>
      <c r="Q170" s="150"/>
      <c r="R170" s="150"/>
      <c r="S170" s="150"/>
      <c r="T170" s="150"/>
      <c r="U170" s="150"/>
      <c r="V170" s="150"/>
      <c r="W170" s="150"/>
      <c r="X170" s="151"/>
      <c r="Y170" s="315" t="s">
        <v>448</v>
      </c>
      <c r="Z170" s="316"/>
      <c r="AA170" s="389" t="str">
        <f>IF($AA$4=""," ",$AA$4)</f>
        <v xml:space="preserve"> </v>
      </c>
      <c r="AB170" s="390"/>
      <c r="AC170" s="390"/>
      <c r="AD170" s="390"/>
      <c r="AE170" s="391"/>
      <c r="AF170" s="30"/>
      <c r="AG170" s="146"/>
    </row>
    <row r="171" spans="1:33" ht="4.5" customHeight="1" thickBot="1">
      <c r="X171" s="145"/>
      <c r="Y171" s="145"/>
      <c r="Z171" s="145"/>
      <c r="AA171" s="145"/>
      <c r="AB171" s="145"/>
      <c r="AC171" s="145"/>
      <c r="AD171" s="145"/>
    </row>
    <row r="172" spans="1:33" s="37" customFormat="1" ht="11.25" customHeight="1">
      <c r="A172" s="338" t="s">
        <v>8</v>
      </c>
      <c r="B172" s="341" t="s">
        <v>9</v>
      </c>
      <c r="C172" s="342"/>
      <c r="D172" s="342"/>
      <c r="E172" s="342"/>
      <c r="F172" s="343"/>
      <c r="G172" s="343"/>
      <c r="H172" s="343"/>
      <c r="I172" s="343"/>
      <c r="J172" s="343"/>
      <c r="K172" s="343"/>
      <c r="L172" s="343"/>
      <c r="M172" s="343"/>
      <c r="N172" s="343"/>
      <c r="O172" s="343"/>
      <c r="P172" s="343"/>
      <c r="Q172" s="343"/>
      <c r="R172" s="343"/>
      <c r="S172" s="343"/>
      <c r="T172" s="343"/>
      <c r="U172" s="343"/>
      <c r="V172" s="343"/>
      <c r="W172" s="343"/>
      <c r="X172" s="344"/>
      <c r="Y172" s="351" t="s">
        <v>10</v>
      </c>
      <c r="Z172" s="352"/>
      <c r="AA172" s="352"/>
      <c r="AB172" s="353"/>
      <c r="AC172" s="341" t="s">
        <v>11</v>
      </c>
      <c r="AD172" s="342"/>
      <c r="AE172" s="354"/>
      <c r="AF172" s="36"/>
    </row>
    <row r="173" spans="1:33" s="37" customFormat="1" ht="11.25" customHeight="1">
      <c r="A173" s="339"/>
      <c r="B173" s="345"/>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7"/>
      <c r="Y173" s="426" t="s">
        <v>12</v>
      </c>
      <c r="Z173" s="426" t="s">
        <v>13</v>
      </c>
      <c r="AA173" s="428" t="s">
        <v>14</v>
      </c>
      <c r="AB173" s="293"/>
      <c r="AC173" s="355"/>
      <c r="AD173" s="356"/>
      <c r="AE173" s="357"/>
      <c r="AF173" s="36"/>
    </row>
    <row r="174" spans="1:33" s="37" customFormat="1" ht="21.75" customHeight="1" thickBot="1">
      <c r="A174" s="340"/>
      <c r="B174" s="348"/>
      <c r="C174" s="349"/>
      <c r="D174" s="349"/>
      <c r="E174" s="349"/>
      <c r="F174" s="349"/>
      <c r="G174" s="349"/>
      <c r="H174" s="349"/>
      <c r="I174" s="349"/>
      <c r="J174" s="349"/>
      <c r="K174" s="349"/>
      <c r="L174" s="349"/>
      <c r="M174" s="349"/>
      <c r="N174" s="349"/>
      <c r="O174" s="349"/>
      <c r="P174" s="349"/>
      <c r="Q174" s="349"/>
      <c r="R174" s="349"/>
      <c r="S174" s="349"/>
      <c r="T174" s="349"/>
      <c r="U174" s="349"/>
      <c r="V174" s="349"/>
      <c r="W174" s="349"/>
      <c r="X174" s="350"/>
      <c r="Y174" s="427"/>
      <c r="Z174" s="427"/>
      <c r="AA174" s="429"/>
      <c r="AB174" s="294" t="s">
        <v>15</v>
      </c>
      <c r="AC174" s="358"/>
      <c r="AD174" s="359"/>
      <c r="AE174" s="360"/>
      <c r="AF174" s="36"/>
    </row>
    <row r="175" spans="1:33" ht="11.25" customHeight="1">
      <c r="A175" s="42" t="s">
        <v>63</v>
      </c>
      <c r="B175" s="369" t="s">
        <v>156</v>
      </c>
      <c r="C175" s="370"/>
      <c r="D175" s="370"/>
      <c r="E175" s="370"/>
      <c r="F175" s="370"/>
      <c r="G175" s="370"/>
      <c r="H175" s="370"/>
      <c r="I175" s="370"/>
      <c r="J175" s="370"/>
      <c r="K175" s="370"/>
      <c r="L175" s="370"/>
      <c r="M175" s="370"/>
      <c r="N175" s="370"/>
      <c r="O175" s="370"/>
      <c r="P175" s="370"/>
      <c r="Q175" s="370"/>
      <c r="R175" s="370"/>
      <c r="S175" s="370"/>
      <c r="T175" s="370"/>
      <c r="U175" s="370"/>
      <c r="V175" s="370"/>
      <c r="W175" s="370"/>
      <c r="X175" s="371" t="s">
        <v>34</v>
      </c>
      <c r="Y175" s="134" t="str">
        <f>IF(COUNTIF($AG175, "指摘なし"), "○", "")&amp;IF(COUNTIF($AG175, "対象外"), "ー","")</f>
        <v/>
      </c>
      <c r="Z175" s="134" t="str">
        <f>IF(COUNTIF($AG175, "要重点"), "○", "")&amp;IF(COUNTIF($AG175, "対象外"), "ー","")</f>
        <v/>
      </c>
      <c r="AA175" s="134" t="str">
        <f>IF(COUNTIF($AG175, "要是正")+COUNTIF($AG175,"既存")+COUNTIF($AG175,"既存＋要是正")+COUNTIF($AG175,"既存+要重点"),"○", "")&amp;IF(COUNTIF($AG175, "対象外"), "ー","")</f>
        <v/>
      </c>
      <c r="AB175" s="134" t="str">
        <f>IF(COUNTIF($AG175, "既存")+COUNTIF($AG175,"既存+要重点"), "○", "")&amp;IF(COUNTIF($AG175, "対象外"), "ー","")</f>
        <v/>
      </c>
      <c r="AC175" s="372"/>
      <c r="AD175" s="373"/>
      <c r="AE175" s="374"/>
      <c r="AF175" s="30"/>
      <c r="AG175" s="44"/>
    </row>
    <row r="176" spans="1:33" ht="11.25" customHeight="1">
      <c r="A176" s="95" t="s">
        <v>65</v>
      </c>
      <c r="B176" s="369" t="s">
        <v>157</v>
      </c>
      <c r="C176" s="370"/>
      <c r="D176" s="370"/>
      <c r="E176" s="370"/>
      <c r="F176" s="370"/>
      <c r="G176" s="370"/>
      <c r="H176" s="370"/>
      <c r="I176" s="370"/>
      <c r="J176" s="370"/>
      <c r="K176" s="370"/>
      <c r="L176" s="370"/>
      <c r="M176" s="370"/>
      <c r="N176" s="370"/>
      <c r="O176" s="370"/>
      <c r="P176" s="370"/>
      <c r="Q176" s="370"/>
      <c r="R176" s="370"/>
      <c r="S176" s="370"/>
      <c r="T176" s="370"/>
      <c r="U176" s="370"/>
      <c r="V176" s="370"/>
      <c r="W176" s="370"/>
      <c r="X176" s="371" t="s">
        <v>34</v>
      </c>
      <c r="Y176" s="138" t="str">
        <f>IF(COUNTIF($AG176, "指摘なし"), "○", "")&amp;IF(COUNTIF($AG176, "対象外"), "ー","")</f>
        <v/>
      </c>
      <c r="Z176" s="138" t="str">
        <f>IF(COUNTIF($AG176, "要重点"), "○", "")&amp;IF(COUNTIF($AG176, "対象外"), "ー","")</f>
        <v/>
      </c>
      <c r="AA176" s="138" t="str">
        <f>IF(COUNTIF($AG176, "要是正")+COUNTIF($AG176,"既存")+COUNTIF($AG176,"既存＋要是正")+COUNTIF($AG176,"既存+要重点"),"○", "")&amp;IF(COUNTIF($AG176, "対象外"), "ー","")</f>
        <v/>
      </c>
      <c r="AB176" s="138" t="str">
        <f>IF(COUNTIF($AG176, "既存")+COUNTIF($AG176,"既存+要重点"), "○", "")&amp;IF(COUNTIF($AG176, "対象外"), "ー","")</f>
        <v/>
      </c>
      <c r="AC176" s="372"/>
      <c r="AD176" s="373"/>
      <c r="AE176" s="374"/>
      <c r="AF176" s="30"/>
      <c r="AG176" s="44"/>
    </row>
    <row r="177" spans="1:33" ht="11.25" customHeight="1" thickBot="1">
      <c r="A177" s="94" t="s">
        <v>158</v>
      </c>
      <c r="B177" s="618" t="s">
        <v>159</v>
      </c>
      <c r="C177" s="619"/>
      <c r="D177" s="619"/>
      <c r="E177" s="619"/>
      <c r="F177" s="619"/>
      <c r="G177" s="619"/>
      <c r="H177" s="619"/>
      <c r="I177" s="619"/>
      <c r="J177" s="619"/>
      <c r="K177" s="619"/>
      <c r="L177" s="619"/>
      <c r="M177" s="619"/>
      <c r="N177" s="619"/>
      <c r="O177" s="619"/>
      <c r="P177" s="619"/>
      <c r="Q177" s="619"/>
      <c r="R177" s="619"/>
      <c r="S177" s="619"/>
      <c r="T177" s="619"/>
      <c r="U177" s="619"/>
      <c r="V177" s="619"/>
      <c r="W177" s="619"/>
      <c r="X177" s="620" t="s">
        <v>34</v>
      </c>
      <c r="Y177" s="137" t="str">
        <f>IF(COUNTIF($AG177, "指摘なし"), "○", "")&amp;IF(COUNTIF($AG177, "対象外"), "ー","")</f>
        <v/>
      </c>
      <c r="Z177" s="137" t="str">
        <f>IF(COUNTIF($AG177, "要重点"), "○", "")&amp;IF(COUNTIF($AG177, "対象外"), "ー","")</f>
        <v/>
      </c>
      <c r="AA177" s="137" t="str">
        <f>IF(COUNTIF($AG177, "要是正")+COUNTIF($AG177,"既存")+COUNTIF($AG177,"既存＋要是正")+COUNTIF($AG177,"既存+要重点"),"○", "")&amp;IF(COUNTIF($AG177, "対象外"), "ー","")</f>
        <v/>
      </c>
      <c r="AB177" s="137" t="str">
        <f>IF(COUNTIF($AG177, "既存")+COUNTIF($AG177,"既存+要重点"), "○", "")&amp;IF(COUNTIF($AG177, "対象外"), "ー","")</f>
        <v/>
      </c>
      <c r="AC177" s="621"/>
      <c r="AD177" s="614"/>
      <c r="AE177" s="615"/>
      <c r="AF177" s="30"/>
      <c r="AG177" s="44"/>
    </row>
    <row r="178" spans="1:33" ht="11.25" customHeight="1">
      <c r="A178" s="295">
        <v>5</v>
      </c>
      <c r="B178" s="534" t="s">
        <v>160</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1"/>
      <c r="AF178" s="100"/>
    </row>
    <row r="179" spans="1:33" ht="11.25" customHeight="1">
      <c r="A179" s="42" t="s">
        <v>17</v>
      </c>
      <c r="B179" s="369" t="s">
        <v>161</v>
      </c>
      <c r="C179" s="370"/>
      <c r="D179" s="370"/>
      <c r="E179" s="370"/>
      <c r="F179" s="370"/>
      <c r="G179" s="370"/>
      <c r="H179" s="370"/>
      <c r="I179" s="370"/>
      <c r="J179" s="370"/>
      <c r="K179" s="370"/>
      <c r="L179" s="370"/>
      <c r="M179" s="370"/>
      <c r="N179" s="370"/>
      <c r="O179" s="370"/>
      <c r="P179" s="370"/>
      <c r="Q179" s="370"/>
      <c r="R179" s="370"/>
      <c r="S179" s="370"/>
      <c r="T179" s="370"/>
      <c r="U179" s="370"/>
      <c r="V179" s="370"/>
      <c r="W179" s="370"/>
      <c r="X179" s="371" t="s">
        <v>34</v>
      </c>
      <c r="Y179" s="134" t="str">
        <f>IF(COUNTIF($AG179, "指摘なし"), "○", "")&amp;IF(COUNTIF($AG179, "対象外"), "ー","")</f>
        <v/>
      </c>
      <c r="Z179" s="134" t="str">
        <f>IF(COUNTIF($AG179, "要重点"), "○", "")&amp;IF(COUNTIF($AG179, "対象外"), "ー","")</f>
        <v/>
      </c>
      <c r="AA179" s="134" t="str">
        <f>IF(COUNTIF($AG179, "要是正")+COUNTIF($AG179,"既存")+COUNTIF($AG179,"既存＋要是正")+COUNTIF($AG179,"既存+要重点"),"○", "")&amp;IF(COUNTIF($AG179, "対象外"), "ー","")</f>
        <v/>
      </c>
      <c r="AB179" s="134" t="str">
        <f>IF(COUNTIF($AG179, "既存")+COUNTIF($AG179,"既存+要重点"), "○", "")&amp;IF(COUNTIF($AG179, "対象外"), "ー","")</f>
        <v/>
      </c>
      <c r="AC179" s="372"/>
      <c r="AD179" s="373"/>
      <c r="AE179" s="374"/>
      <c r="AF179" s="30"/>
      <c r="AG179" s="44"/>
    </row>
    <row r="180" spans="1:33" ht="11.25" customHeight="1">
      <c r="A180" s="42" t="s">
        <v>19</v>
      </c>
      <c r="B180" s="369" t="s">
        <v>162</v>
      </c>
      <c r="C180" s="370"/>
      <c r="D180" s="370"/>
      <c r="E180" s="370"/>
      <c r="F180" s="370"/>
      <c r="G180" s="370"/>
      <c r="H180" s="370"/>
      <c r="I180" s="370"/>
      <c r="J180" s="370"/>
      <c r="K180" s="370"/>
      <c r="L180" s="370"/>
      <c r="M180" s="370"/>
      <c r="N180" s="370"/>
      <c r="O180" s="370"/>
      <c r="P180" s="370"/>
      <c r="Q180" s="370"/>
      <c r="R180" s="370"/>
      <c r="S180" s="370"/>
      <c r="T180" s="370"/>
      <c r="U180" s="370"/>
      <c r="V180" s="370"/>
      <c r="W180" s="370"/>
      <c r="X180" s="371" t="s">
        <v>34</v>
      </c>
      <c r="Y180" s="134" t="str">
        <f>IF(COUNTIF($AG180, "指摘なし"), "○", "")&amp;IF(COUNTIF($AG180, "対象外"), "ー","")</f>
        <v/>
      </c>
      <c r="Z180" s="134" t="str">
        <f>IF(COUNTIF($AG180, "要重点"), "○", "")&amp;IF(COUNTIF($AG180, "対象外"), "ー","")</f>
        <v/>
      </c>
      <c r="AA180" s="134" t="str">
        <f>IF(COUNTIF($AG180, "要是正")+COUNTIF($AG180,"既存")+COUNTIF($AG180,"既存＋要是正")+COUNTIF($AG180,"既存+要重点"),"○", "")&amp;IF(COUNTIF($AG180, "対象外"), "ー","")</f>
        <v/>
      </c>
      <c r="AB180" s="134" t="str">
        <f>IF(COUNTIF($AG180, "既存")+COUNTIF($AG180,"既存+要重点"), "○", "")&amp;IF(COUNTIF($AG180, "対象外"), "ー","")</f>
        <v/>
      </c>
      <c r="AC180" s="372"/>
      <c r="AD180" s="373"/>
      <c r="AE180" s="374"/>
      <c r="AF180" s="30"/>
      <c r="AG180" s="44"/>
    </row>
    <row r="181" spans="1:33" ht="11.25" customHeight="1">
      <c r="A181" s="42" t="s">
        <v>21</v>
      </c>
      <c r="B181" s="397" t="s">
        <v>163</v>
      </c>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9"/>
      <c r="Y181" s="134" t="str">
        <f>IF(COUNTIF($AG181, "指摘なし"), "○", "")&amp;IF(COUNTIF($AG181, "対象外"), "ー","")</f>
        <v/>
      </c>
      <c r="Z181" s="134" t="str">
        <f>IF(COUNTIF($AG181, "要重点"), "○", "")&amp;IF(COUNTIF($AG181, "対象外"), "ー","")</f>
        <v/>
      </c>
      <c r="AA181" s="134" t="str">
        <f>IF(COUNTIF($AG181, "要是正")+COUNTIF($AG181,"既存")+COUNTIF($AG181,"既存＋要是正")+COUNTIF($AG181,"既存+要重点"),"○", "")&amp;IF(COUNTIF($AG181, "対象外"), "ー","")</f>
        <v/>
      </c>
      <c r="AB181" s="134" t="str">
        <f>IF(COUNTIF($AG181, "既存")+COUNTIF($AG181,"既存+要重点"), "○", "")&amp;IF(COUNTIF($AG181, "対象外"), "ー","")</f>
        <v/>
      </c>
      <c r="AC181" s="372"/>
      <c r="AD181" s="373"/>
      <c r="AE181" s="374"/>
      <c r="AF181" s="30"/>
      <c r="AG181" s="44"/>
    </row>
    <row r="182" spans="1:33" ht="11.25" customHeight="1">
      <c r="A182" s="42" t="s">
        <v>23</v>
      </c>
      <c r="B182" s="397" t="s">
        <v>164</v>
      </c>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9"/>
      <c r="Y182" s="134" t="str">
        <f>IF(COUNTIF($AG182, "指摘なし"), "○", "")&amp;IF(COUNTIF($AG182, "対象外"), "ー","")</f>
        <v/>
      </c>
      <c r="Z182" s="134" t="str">
        <f>IF(COUNTIF($AG182, "要重点"), "○", "")&amp;IF(COUNTIF($AG182, "対象外"), "ー","")</f>
        <v/>
      </c>
      <c r="AA182" s="134" t="str">
        <f>IF(COUNTIF($AG182, "要是正")+COUNTIF($AG182,"既存")+COUNTIF($AG182,"既存＋要是正")+COUNTIF($AG182,"既存+要重点"),"○", "")&amp;IF(COUNTIF($AG182, "対象外"), "ー","")</f>
        <v/>
      </c>
      <c r="AB182" s="134" t="str">
        <f>IF(COUNTIF($AG182, "既存")+COUNTIF($AG182,"既存+要重点"), "○", "")&amp;IF(COUNTIF($AG182, "対象外"), "ー","")</f>
        <v/>
      </c>
      <c r="AC182" s="372"/>
      <c r="AD182" s="373"/>
      <c r="AE182" s="374"/>
      <c r="AF182" s="30"/>
      <c r="AG182" s="44"/>
    </row>
    <row r="183" spans="1:33" ht="11.25" customHeight="1" thickBot="1">
      <c r="A183" s="94" t="s">
        <v>25</v>
      </c>
      <c r="B183" s="610" t="s">
        <v>116</v>
      </c>
      <c r="C183" s="611"/>
      <c r="D183" s="611"/>
      <c r="E183" s="611"/>
      <c r="F183" s="611"/>
      <c r="G183" s="611"/>
      <c r="H183" s="611"/>
      <c r="I183" s="611"/>
      <c r="J183" s="611"/>
      <c r="K183" s="611"/>
      <c r="L183" s="611"/>
      <c r="M183" s="611"/>
      <c r="N183" s="611"/>
      <c r="O183" s="611"/>
      <c r="P183" s="611"/>
      <c r="Q183" s="611"/>
      <c r="R183" s="611"/>
      <c r="S183" s="611"/>
      <c r="T183" s="611"/>
      <c r="U183" s="611"/>
      <c r="V183" s="611"/>
      <c r="W183" s="611"/>
      <c r="X183" s="657"/>
      <c r="Y183" s="137" t="str">
        <f>IF(COUNTIF($AG183, "指摘なし"), "○", "")&amp;IF(COUNTIF($AG183, "対象外"), "ー","")</f>
        <v/>
      </c>
      <c r="Z183" s="137" t="str">
        <f>IF(COUNTIF($AG183, "要重点"), "○", "")&amp;IF(COUNTIF($AG183, "対象外"), "ー","")</f>
        <v/>
      </c>
      <c r="AA183" s="137" t="str">
        <f>IF(COUNTIF($AG183, "要是正")+COUNTIF($AG183,"既存")+COUNTIF($AG183,"既存＋要是正")+COUNTIF($AG183,"既存+要重点"),"○", "")&amp;IF(COUNTIF($AG183, "対象外"), "ー","")</f>
        <v/>
      </c>
      <c r="AB183" s="137" t="str">
        <f>IF(COUNTIF($AG183, "既存")+COUNTIF($AG183,"既存+要重点"), "○", "")&amp;IF(COUNTIF($AG183, "対象外"), "ー","")</f>
        <v/>
      </c>
      <c r="AC183" s="621"/>
      <c r="AD183" s="614"/>
      <c r="AE183" s="615"/>
      <c r="AF183" s="30"/>
      <c r="AG183" s="44"/>
    </row>
    <row r="184" spans="1:33" ht="11.25" customHeight="1">
      <c r="A184" s="295">
        <v>6</v>
      </c>
      <c r="B184" s="534" t="s">
        <v>165</v>
      </c>
      <c r="C184" s="659"/>
      <c r="D184" s="659"/>
      <c r="E184" s="659"/>
      <c r="F184" s="659"/>
      <c r="G184" s="659"/>
      <c r="H184" s="659"/>
      <c r="I184" s="659"/>
      <c r="J184" s="659"/>
      <c r="K184" s="659"/>
      <c r="L184" s="659"/>
      <c r="M184" s="659"/>
      <c r="N184" s="659"/>
      <c r="O184" s="659"/>
      <c r="P184" s="659"/>
      <c r="Q184" s="659"/>
      <c r="R184" s="659"/>
      <c r="S184" s="659"/>
      <c r="T184" s="659"/>
      <c r="U184" s="659"/>
      <c r="V184" s="659"/>
      <c r="W184" s="659"/>
      <c r="X184" s="659"/>
      <c r="Y184" s="659"/>
      <c r="Z184" s="659"/>
      <c r="AA184" s="659"/>
      <c r="AB184" s="659"/>
      <c r="AC184" s="659"/>
      <c r="AD184" s="659"/>
      <c r="AE184" s="660"/>
      <c r="AF184" s="101"/>
    </row>
    <row r="185" spans="1:33" ht="11.25" customHeight="1">
      <c r="A185" s="42" t="s">
        <v>17</v>
      </c>
      <c r="B185" s="369" t="s">
        <v>166</v>
      </c>
      <c r="C185" s="370"/>
      <c r="D185" s="370"/>
      <c r="E185" s="370"/>
      <c r="F185" s="370"/>
      <c r="G185" s="370"/>
      <c r="H185" s="370"/>
      <c r="I185" s="370"/>
      <c r="J185" s="370"/>
      <c r="K185" s="370"/>
      <c r="L185" s="370"/>
      <c r="M185" s="370"/>
      <c r="N185" s="370"/>
      <c r="O185" s="370"/>
      <c r="P185" s="370"/>
      <c r="Q185" s="370"/>
      <c r="R185" s="370"/>
      <c r="S185" s="370"/>
      <c r="T185" s="370"/>
      <c r="U185" s="370"/>
      <c r="V185" s="370"/>
      <c r="W185" s="370"/>
      <c r="X185" s="371" t="s">
        <v>34</v>
      </c>
      <c r="Y185" s="134" t="str">
        <f t="shared" ref="Y185:Y211" si="12">IF(COUNTIF($AG185, "指摘なし"), "○", "")&amp;IF(COUNTIF($AG185, "対象外"), "ー","")</f>
        <v/>
      </c>
      <c r="Z185" s="134" t="str">
        <f t="shared" ref="Z185:Z211" si="13">IF(COUNTIF($AG185, "要重点"), "○", "")&amp;IF(COUNTIF($AG185, "対象外"), "ー","")</f>
        <v/>
      </c>
      <c r="AA185" s="134" t="str">
        <f t="shared" ref="AA185:AA211" si="14">IF(COUNTIF($AG185, "要是正")+COUNTIF($AG185,"既存")+COUNTIF($AG185,"既存＋要是正")+COUNTIF($AG185,"既存+要重点"),"○", "")&amp;IF(COUNTIF($AG185, "対象外"), "ー","")</f>
        <v/>
      </c>
      <c r="AB185" s="134" t="str">
        <f t="shared" ref="AB185:AB211" si="15">IF(COUNTIF($AG185, "既存")+COUNTIF($AG185,"既存+要重点"), "○", "")&amp;IF(COUNTIF($AG185, "対象外"), "ー","")</f>
        <v/>
      </c>
      <c r="AC185" s="372"/>
      <c r="AD185" s="373"/>
      <c r="AE185" s="374"/>
      <c r="AF185" s="30"/>
      <c r="AG185" s="44"/>
    </row>
    <row r="186" spans="1:33" ht="11.25" customHeight="1">
      <c r="A186" s="42" t="s">
        <v>19</v>
      </c>
      <c r="B186" s="369" t="s">
        <v>167</v>
      </c>
      <c r="C186" s="370"/>
      <c r="D186" s="370"/>
      <c r="E186" s="370"/>
      <c r="F186" s="370"/>
      <c r="G186" s="370"/>
      <c r="H186" s="370"/>
      <c r="I186" s="370"/>
      <c r="J186" s="370"/>
      <c r="K186" s="370"/>
      <c r="L186" s="370"/>
      <c r="M186" s="370"/>
      <c r="N186" s="370"/>
      <c r="O186" s="370"/>
      <c r="P186" s="370"/>
      <c r="Q186" s="370"/>
      <c r="R186" s="370"/>
      <c r="S186" s="370"/>
      <c r="T186" s="370"/>
      <c r="U186" s="370"/>
      <c r="V186" s="370"/>
      <c r="W186" s="370"/>
      <c r="X186" s="371"/>
      <c r="Y186" s="134" t="str">
        <f t="shared" si="12"/>
        <v/>
      </c>
      <c r="Z186" s="134" t="str">
        <f t="shared" si="13"/>
        <v/>
      </c>
      <c r="AA186" s="134" t="str">
        <f t="shared" si="14"/>
        <v/>
      </c>
      <c r="AB186" s="134" t="str">
        <f t="shared" si="15"/>
        <v/>
      </c>
      <c r="AC186" s="372"/>
      <c r="AD186" s="373"/>
      <c r="AE186" s="374"/>
      <c r="AF186" s="30"/>
      <c r="AG186" s="44"/>
    </row>
    <row r="187" spans="1:33" ht="11.25" customHeight="1">
      <c r="A187" s="42" t="s">
        <v>21</v>
      </c>
      <c r="B187" s="369" t="s">
        <v>168</v>
      </c>
      <c r="C187" s="370"/>
      <c r="D187" s="370"/>
      <c r="E187" s="370"/>
      <c r="F187" s="370"/>
      <c r="G187" s="370"/>
      <c r="H187" s="370"/>
      <c r="I187" s="370"/>
      <c r="J187" s="370"/>
      <c r="K187" s="370"/>
      <c r="L187" s="370"/>
      <c r="M187" s="370"/>
      <c r="N187" s="370"/>
      <c r="O187" s="370"/>
      <c r="P187" s="370"/>
      <c r="Q187" s="370"/>
      <c r="R187" s="540"/>
      <c r="S187" s="540"/>
      <c r="T187" s="540"/>
      <c r="U187" s="540"/>
      <c r="V187" s="540"/>
      <c r="W187" s="540"/>
      <c r="X187" s="541" t="s">
        <v>34</v>
      </c>
      <c r="Y187" s="134" t="str">
        <f t="shared" si="12"/>
        <v/>
      </c>
      <c r="Z187" s="134" t="str">
        <f t="shared" si="13"/>
        <v/>
      </c>
      <c r="AA187" s="134" t="str">
        <f t="shared" si="14"/>
        <v/>
      </c>
      <c r="AB187" s="134" t="str">
        <f t="shared" si="15"/>
        <v/>
      </c>
      <c r="AC187" s="372"/>
      <c r="AD187" s="373"/>
      <c r="AE187" s="374"/>
      <c r="AF187" s="30"/>
      <c r="AG187" s="44"/>
    </row>
    <row r="188" spans="1:33" ht="11.25" customHeight="1">
      <c r="A188" s="487" t="s">
        <v>23</v>
      </c>
      <c r="B188" s="502" t="s">
        <v>169</v>
      </c>
      <c r="C188" s="559"/>
      <c r="D188" s="559"/>
      <c r="E188" s="560"/>
      <c r="F188" s="102" t="s">
        <v>271</v>
      </c>
      <c r="G188" s="50"/>
      <c r="H188" s="654" t="s">
        <v>275</v>
      </c>
      <c r="I188" s="654"/>
      <c r="J188" s="654"/>
      <c r="K188" s="50" t="s">
        <v>239</v>
      </c>
      <c r="L188" s="655" t="s">
        <v>276</v>
      </c>
      <c r="M188" s="655"/>
      <c r="N188" s="50" t="s">
        <v>239</v>
      </c>
      <c r="O188" s="398" t="s">
        <v>277</v>
      </c>
      <c r="P188" s="398"/>
      <c r="Q188" s="398"/>
      <c r="R188" s="103"/>
      <c r="S188" s="103"/>
      <c r="T188" s="103"/>
      <c r="U188" s="103"/>
      <c r="V188" s="103"/>
      <c r="W188" s="103"/>
      <c r="X188" s="104"/>
      <c r="Y188" s="656" t="str">
        <f t="shared" si="12"/>
        <v/>
      </c>
      <c r="Z188" s="632" t="str">
        <f t="shared" si="13"/>
        <v/>
      </c>
      <c r="AA188" s="632" t="str">
        <f t="shared" si="14"/>
        <v/>
      </c>
      <c r="AB188" s="632" t="str">
        <f t="shared" si="15"/>
        <v/>
      </c>
      <c r="AC188" s="639"/>
      <c r="AD188" s="640"/>
      <c r="AE188" s="641"/>
      <c r="AF188" s="35"/>
      <c r="AG188" s="415"/>
    </row>
    <row r="189" spans="1:33" ht="11.25" customHeight="1">
      <c r="A189" s="488"/>
      <c r="B189" s="466"/>
      <c r="C189" s="652"/>
      <c r="D189" s="652"/>
      <c r="E189" s="511"/>
      <c r="F189" s="566" t="s">
        <v>170</v>
      </c>
      <c r="G189" s="567"/>
      <c r="H189" s="567"/>
      <c r="I189" s="567"/>
      <c r="J189" s="567"/>
      <c r="K189" s="567"/>
      <c r="L189" s="567"/>
      <c r="M189" s="567"/>
      <c r="N189" s="567"/>
      <c r="O189" s="567"/>
      <c r="P189" s="567"/>
      <c r="Q189" s="567"/>
      <c r="R189" s="47"/>
      <c r="S189" s="50"/>
      <c r="T189" s="46" t="s">
        <v>248</v>
      </c>
      <c r="U189" s="46" t="s">
        <v>247</v>
      </c>
      <c r="V189" s="50"/>
      <c r="W189" s="46" t="s">
        <v>252</v>
      </c>
      <c r="X189" s="47"/>
      <c r="Y189" s="633" t="str">
        <f t="shared" si="12"/>
        <v/>
      </c>
      <c r="Z189" s="633" t="str">
        <f t="shared" si="13"/>
        <v/>
      </c>
      <c r="AA189" s="633" t="str">
        <f t="shared" si="14"/>
        <v/>
      </c>
      <c r="AB189" s="633" t="str">
        <f t="shared" si="15"/>
        <v/>
      </c>
      <c r="AC189" s="642"/>
      <c r="AD189" s="658"/>
      <c r="AE189" s="644"/>
      <c r="AF189" s="35"/>
      <c r="AG189" s="416"/>
    </row>
    <row r="190" spans="1:33" ht="11.25" customHeight="1">
      <c r="A190" s="488"/>
      <c r="B190" s="466"/>
      <c r="C190" s="652"/>
      <c r="D190" s="652"/>
      <c r="E190" s="511"/>
      <c r="F190" s="566" t="s">
        <v>171</v>
      </c>
      <c r="G190" s="567"/>
      <c r="H190" s="567"/>
      <c r="I190" s="567"/>
      <c r="J190" s="567"/>
      <c r="K190" s="567"/>
      <c r="L190" s="567"/>
      <c r="M190" s="567"/>
      <c r="N190" s="567"/>
      <c r="O190" s="567"/>
      <c r="P190" s="567"/>
      <c r="Q190" s="567"/>
      <c r="R190" s="66"/>
      <c r="S190" s="50"/>
      <c r="T190" s="65" t="s">
        <v>248</v>
      </c>
      <c r="U190" s="65" t="s">
        <v>247</v>
      </c>
      <c r="V190" s="50"/>
      <c r="W190" s="65" t="s">
        <v>252</v>
      </c>
      <c r="X190" s="66"/>
      <c r="Y190" s="633" t="str">
        <f t="shared" si="12"/>
        <v/>
      </c>
      <c r="Z190" s="633" t="str">
        <f t="shared" si="13"/>
        <v/>
      </c>
      <c r="AA190" s="633" t="str">
        <f t="shared" si="14"/>
        <v/>
      </c>
      <c r="AB190" s="633" t="str">
        <f t="shared" si="15"/>
        <v/>
      </c>
      <c r="AC190" s="642"/>
      <c r="AD190" s="658"/>
      <c r="AE190" s="644"/>
      <c r="AF190" s="35"/>
      <c r="AG190" s="416"/>
    </row>
    <row r="191" spans="1:33" ht="11.25" customHeight="1">
      <c r="A191" s="565"/>
      <c r="B191" s="460"/>
      <c r="C191" s="461"/>
      <c r="D191" s="461"/>
      <c r="E191" s="653"/>
      <c r="F191" s="566" t="s">
        <v>172</v>
      </c>
      <c r="G191" s="567"/>
      <c r="H191" s="567"/>
      <c r="I191" s="567"/>
      <c r="J191" s="567"/>
      <c r="K191" s="567"/>
      <c r="L191" s="567"/>
      <c r="M191" s="567"/>
      <c r="N191" s="567"/>
      <c r="O191" s="567"/>
      <c r="P191" s="567"/>
      <c r="Q191" s="567"/>
      <c r="R191" s="59"/>
      <c r="S191" s="50"/>
      <c r="T191" s="58" t="s">
        <v>248</v>
      </c>
      <c r="U191" s="58" t="s">
        <v>247</v>
      </c>
      <c r="V191" s="50"/>
      <c r="W191" s="58" t="s">
        <v>252</v>
      </c>
      <c r="X191" s="59"/>
      <c r="Y191" s="635" t="str">
        <f t="shared" si="12"/>
        <v/>
      </c>
      <c r="Z191" s="635" t="str">
        <f t="shared" si="13"/>
        <v/>
      </c>
      <c r="AA191" s="635" t="str">
        <f t="shared" si="14"/>
        <v/>
      </c>
      <c r="AB191" s="635" t="str">
        <f t="shared" si="15"/>
        <v/>
      </c>
      <c r="AC191" s="645"/>
      <c r="AD191" s="646"/>
      <c r="AE191" s="647"/>
      <c r="AF191" s="35"/>
      <c r="AG191" s="417"/>
    </row>
    <row r="192" spans="1:33" ht="11.25" customHeight="1">
      <c r="A192" s="42" t="s">
        <v>25</v>
      </c>
      <c r="B192" s="369" t="s">
        <v>173</v>
      </c>
      <c r="C192" s="661"/>
      <c r="D192" s="661"/>
      <c r="E192" s="661"/>
      <c r="F192" s="661"/>
      <c r="G192" s="661"/>
      <c r="H192" s="661"/>
      <c r="I192" s="661"/>
      <c r="J192" s="661"/>
      <c r="K192" s="661"/>
      <c r="L192" s="661"/>
      <c r="M192" s="661"/>
      <c r="N192" s="661"/>
      <c r="O192" s="661"/>
      <c r="P192" s="661"/>
      <c r="Q192" s="661"/>
      <c r="R192" s="661"/>
      <c r="S192" s="661"/>
      <c r="T192" s="661"/>
      <c r="U192" s="661"/>
      <c r="V192" s="661"/>
      <c r="W192" s="661"/>
      <c r="X192" s="662" t="s">
        <v>34</v>
      </c>
      <c r="Y192" s="134" t="str">
        <f t="shared" si="12"/>
        <v/>
      </c>
      <c r="Z192" s="134" t="str">
        <f t="shared" si="13"/>
        <v/>
      </c>
      <c r="AA192" s="134" t="str">
        <f t="shared" si="14"/>
        <v/>
      </c>
      <c r="AB192" s="134" t="str">
        <f t="shared" si="15"/>
        <v/>
      </c>
      <c r="AC192" s="372"/>
      <c r="AD192" s="373"/>
      <c r="AE192" s="374"/>
      <c r="AF192" s="30"/>
      <c r="AG192" s="44"/>
    </row>
    <row r="193" spans="1:33" ht="11.25" customHeight="1">
      <c r="A193" s="42" t="s">
        <v>104</v>
      </c>
      <c r="B193" s="369" t="s">
        <v>174</v>
      </c>
      <c r="C193" s="370"/>
      <c r="D193" s="370"/>
      <c r="E193" s="370"/>
      <c r="F193" s="370"/>
      <c r="G193" s="370"/>
      <c r="H193" s="370"/>
      <c r="I193" s="370"/>
      <c r="J193" s="370"/>
      <c r="K193" s="370"/>
      <c r="L193" s="370"/>
      <c r="M193" s="370"/>
      <c r="N193" s="370"/>
      <c r="O193" s="370"/>
      <c r="P193" s="370"/>
      <c r="Q193" s="370"/>
      <c r="R193" s="370"/>
      <c r="S193" s="370"/>
      <c r="T193" s="370"/>
      <c r="U193" s="370"/>
      <c r="V193" s="370"/>
      <c r="W193" s="370"/>
      <c r="X193" s="371"/>
      <c r="Y193" s="134" t="str">
        <f t="shared" si="12"/>
        <v/>
      </c>
      <c r="Z193" s="134" t="str">
        <f t="shared" si="13"/>
        <v/>
      </c>
      <c r="AA193" s="134" t="str">
        <f t="shared" si="14"/>
        <v/>
      </c>
      <c r="AB193" s="134" t="str">
        <f t="shared" si="15"/>
        <v/>
      </c>
      <c r="AC193" s="372"/>
      <c r="AD193" s="373"/>
      <c r="AE193" s="374"/>
      <c r="AF193" s="30"/>
      <c r="AG193" s="44"/>
    </row>
    <row r="194" spans="1:33" ht="11.25" customHeight="1">
      <c r="A194" s="488" t="s">
        <v>32</v>
      </c>
      <c r="B194" s="466" t="s">
        <v>175</v>
      </c>
      <c r="C194" s="652"/>
      <c r="D194" s="652"/>
      <c r="E194" s="652"/>
      <c r="F194" s="105" t="s">
        <v>271</v>
      </c>
      <c r="G194" s="106" t="s">
        <v>239</v>
      </c>
      <c r="H194" s="408" t="s">
        <v>272</v>
      </c>
      <c r="I194" s="408"/>
      <c r="J194" s="408"/>
      <c r="K194" s="106"/>
      <c r="L194" s="408" t="s">
        <v>273</v>
      </c>
      <c r="M194" s="408"/>
      <c r="N194" s="408"/>
      <c r="O194" s="106" t="s">
        <v>239</v>
      </c>
      <c r="P194" s="107" t="s">
        <v>274</v>
      </c>
      <c r="Q194" s="58"/>
      <c r="R194" s="58"/>
      <c r="S194" s="58"/>
      <c r="T194" s="58"/>
      <c r="U194" s="58"/>
      <c r="V194" s="58"/>
      <c r="W194" s="58"/>
      <c r="X194" s="59"/>
      <c r="Y194" s="396" t="str">
        <f t="shared" si="12"/>
        <v/>
      </c>
      <c r="Z194" s="396" t="str">
        <f t="shared" si="13"/>
        <v/>
      </c>
      <c r="AA194" s="396" t="str">
        <f t="shared" si="14"/>
        <v/>
      </c>
      <c r="AB194" s="396" t="str">
        <f t="shared" si="15"/>
        <v/>
      </c>
      <c r="AC194" s="591"/>
      <c r="AD194" s="663"/>
      <c r="AE194" s="593"/>
      <c r="AF194" s="30"/>
      <c r="AG194" s="415"/>
    </row>
    <row r="195" spans="1:33" ht="11.25" customHeight="1">
      <c r="A195" s="564"/>
      <c r="B195" s="466"/>
      <c r="C195" s="652"/>
      <c r="D195" s="652"/>
      <c r="E195" s="652"/>
      <c r="F195" s="108" t="s">
        <v>284</v>
      </c>
      <c r="G195" s="46"/>
      <c r="H195" s="46"/>
      <c r="I195" s="46"/>
      <c r="J195" s="46"/>
      <c r="K195" s="46"/>
      <c r="L195" s="46"/>
      <c r="M195" s="46"/>
      <c r="N195" s="46"/>
      <c r="O195" s="46"/>
      <c r="P195" s="46"/>
      <c r="Q195" s="46"/>
      <c r="R195" s="46"/>
      <c r="S195" s="46"/>
      <c r="T195" s="46"/>
      <c r="U195" s="46"/>
      <c r="V195" s="46"/>
      <c r="W195" s="46"/>
      <c r="X195" s="47"/>
      <c r="Y195" s="396" t="str">
        <f t="shared" si="12"/>
        <v/>
      </c>
      <c r="Z195" s="396" t="str">
        <f t="shared" si="13"/>
        <v/>
      </c>
      <c r="AA195" s="396" t="str">
        <f t="shared" si="14"/>
        <v/>
      </c>
      <c r="AB195" s="396" t="str">
        <f t="shared" si="15"/>
        <v/>
      </c>
      <c r="AC195" s="591"/>
      <c r="AD195" s="663"/>
      <c r="AE195" s="593"/>
      <c r="AF195" s="30"/>
      <c r="AG195" s="416"/>
    </row>
    <row r="196" spans="1:33" ht="11.25" customHeight="1">
      <c r="A196" s="564"/>
      <c r="B196" s="466"/>
      <c r="C196" s="652"/>
      <c r="D196" s="652"/>
      <c r="E196" s="652"/>
      <c r="F196" s="50" t="s">
        <v>239</v>
      </c>
      <c r="G196" s="664" t="s">
        <v>278</v>
      </c>
      <c r="H196" s="664"/>
      <c r="I196" s="664"/>
      <c r="J196" s="664"/>
      <c r="K196" s="664"/>
      <c r="L196" s="664"/>
      <c r="M196" s="664"/>
      <c r="N196" s="664"/>
      <c r="O196" s="664"/>
      <c r="P196" s="664"/>
      <c r="Q196" s="664"/>
      <c r="R196" s="664"/>
      <c r="S196" s="664"/>
      <c r="T196" s="664"/>
      <c r="U196" s="664"/>
      <c r="V196" s="664"/>
      <c r="W196" s="664"/>
      <c r="X196" s="475"/>
      <c r="Y196" s="396" t="str">
        <f t="shared" si="12"/>
        <v/>
      </c>
      <c r="Z196" s="396" t="str">
        <f t="shared" si="13"/>
        <v/>
      </c>
      <c r="AA196" s="396" t="str">
        <f t="shared" si="14"/>
        <v/>
      </c>
      <c r="AB196" s="396" t="str">
        <f t="shared" si="15"/>
        <v/>
      </c>
      <c r="AC196" s="591"/>
      <c r="AD196" s="663"/>
      <c r="AE196" s="593"/>
      <c r="AF196" s="30"/>
      <c r="AG196" s="416"/>
    </row>
    <row r="197" spans="1:33" ht="11.25" customHeight="1">
      <c r="A197" s="564"/>
      <c r="B197" s="466"/>
      <c r="C197" s="652"/>
      <c r="D197" s="652"/>
      <c r="E197" s="652"/>
      <c r="F197" s="109"/>
      <c r="G197" s="664" t="s">
        <v>280</v>
      </c>
      <c r="H197" s="664"/>
      <c r="I197" s="664"/>
      <c r="J197" s="664"/>
      <c r="K197" s="664"/>
      <c r="L197" s="664"/>
      <c r="M197" s="664"/>
      <c r="N197" s="664"/>
      <c r="O197" s="664"/>
      <c r="P197" s="664"/>
      <c r="Q197" s="664"/>
      <c r="R197" s="664"/>
      <c r="S197" s="664"/>
      <c r="T197" s="664"/>
      <c r="U197" s="664"/>
      <c r="V197" s="664"/>
      <c r="W197" s="664"/>
      <c r="X197" s="475"/>
      <c r="Y197" s="396" t="str">
        <f t="shared" si="12"/>
        <v/>
      </c>
      <c r="Z197" s="396" t="str">
        <f t="shared" si="13"/>
        <v/>
      </c>
      <c r="AA197" s="396" t="str">
        <f t="shared" si="14"/>
        <v/>
      </c>
      <c r="AB197" s="396" t="str">
        <f t="shared" si="15"/>
        <v/>
      </c>
      <c r="AC197" s="591"/>
      <c r="AD197" s="663"/>
      <c r="AE197" s="593"/>
      <c r="AF197" s="30"/>
      <c r="AG197" s="416"/>
    </row>
    <row r="198" spans="1:33" ht="11.25" customHeight="1">
      <c r="A198" s="564"/>
      <c r="B198" s="466"/>
      <c r="C198" s="652"/>
      <c r="D198" s="652"/>
      <c r="E198" s="652"/>
      <c r="F198" s="50"/>
      <c r="G198" s="664" t="s">
        <v>266</v>
      </c>
      <c r="H198" s="664"/>
      <c r="I198" s="664"/>
      <c r="J198" s="664"/>
      <c r="K198" s="664"/>
      <c r="L198" s="664"/>
      <c r="M198" s="664"/>
      <c r="N198" s="664"/>
      <c r="O198" s="664"/>
      <c r="P198" s="664"/>
      <c r="Q198" s="664"/>
      <c r="R198" s="664"/>
      <c r="S198" s="664"/>
      <c r="T198" s="664"/>
      <c r="U198" s="664"/>
      <c r="V198" s="664"/>
      <c r="W198" s="664"/>
      <c r="X198" s="475"/>
      <c r="Y198" s="396" t="str">
        <f t="shared" si="12"/>
        <v/>
      </c>
      <c r="Z198" s="396" t="str">
        <f t="shared" si="13"/>
        <v/>
      </c>
      <c r="AA198" s="396" t="str">
        <f t="shared" si="14"/>
        <v/>
      </c>
      <c r="AB198" s="396" t="str">
        <f t="shared" si="15"/>
        <v/>
      </c>
      <c r="AC198" s="591"/>
      <c r="AD198" s="663"/>
      <c r="AE198" s="593"/>
      <c r="AF198" s="30"/>
      <c r="AG198" s="416"/>
    </row>
    <row r="199" spans="1:33" ht="11.25" customHeight="1">
      <c r="A199" s="564"/>
      <c r="B199" s="466"/>
      <c r="C199" s="652"/>
      <c r="D199" s="652"/>
      <c r="E199" s="652"/>
      <c r="F199" s="109"/>
      <c r="G199" s="664" t="s">
        <v>281</v>
      </c>
      <c r="H199" s="664"/>
      <c r="I199" s="664"/>
      <c r="J199" s="664"/>
      <c r="K199" s="664"/>
      <c r="L199" s="664"/>
      <c r="M199" s="664"/>
      <c r="N199" s="664"/>
      <c r="O199" s="664"/>
      <c r="P199" s="664"/>
      <c r="Q199" s="664"/>
      <c r="R199" s="664"/>
      <c r="S199" s="664"/>
      <c r="T199" s="664"/>
      <c r="U199" s="664"/>
      <c r="V199" s="664"/>
      <c r="W199" s="664"/>
      <c r="X199" s="475"/>
      <c r="Y199" s="396" t="str">
        <f t="shared" si="12"/>
        <v/>
      </c>
      <c r="Z199" s="396" t="str">
        <f t="shared" si="13"/>
        <v/>
      </c>
      <c r="AA199" s="396" t="str">
        <f t="shared" si="14"/>
        <v/>
      </c>
      <c r="AB199" s="396" t="str">
        <f t="shared" si="15"/>
        <v/>
      </c>
      <c r="AC199" s="591"/>
      <c r="AD199" s="663"/>
      <c r="AE199" s="593"/>
      <c r="AF199" s="30"/>
      <c r="AG199" s="416"/>
    </row>
    <row r="200" spans="1:33" ht="11.25" customHeight="1">
      <c r="A200" s="564"/>
      <c r="B200" s="466"/>
      <c r="C200" s="652"/>
      <c r="D200" s="652"/>
      <c r="E200" s="652"/>
      <c r="F200" s="50" t="s">
        <v>239</v>
      </c>
      <c r="G200" s="664" t="s">
        <v>282</v>
      </c>
      <c r="H200" s="664"/>
      <c r="I200" s="664"/>
      <c r="J200" s="664"/>
      <c r="K200" s="664"/>
      <c r="L200" s="664"/>
      <c r="M200" s="664"/>
      <c r="N200" s="664"/>
      <c r="O200" s="664"/>
      <c r="P200" s="664"/>
      <c r="Q200" s="664"/>
      <c r="R200" s="664"/>
      <c r="S200" s="664"/>
      <c r="T200" s="664"/>
      <c r="U200" s="664"/>
      <c r="V200" s="664"/>
      <c r="W200" s="664"/>
      <c r="X200" s="475"/>
      <c r="Y200" s="396" t="str">
        <f t="shared" si="12"/>
        <v/>
      </c>
      <c r="Z200" s="396" t="str">
        <f t="shared" si="13"/>
        <v/>
      </c>
      <c r="AA200" s="396" t="str">
        <f t="shared" si="14"/>
        <v/>
      </c>
      <c r="AB200" s="396" t="str">
        <f t="shared" si="15"/>
        <v/>
      </c>
      <c r="AC200" s="591"/>
      <c r="AD200" s="663"/>
      <c r="AE200" s="593"/>
      <c r="AF200" s="30"/>
      <c r="AG200" s="416"/>
    </row>
    <row r="201" spans="1:33" ht="12.75" customHeight="1">
      <c r="A201" s="564"/>
      <c r="B201" s="466"/>
      <c r="C201" s="652"/>
      <c r="D201" s="652"/>
      <c r="E201" s="652"/>
      <c r="F201" s="50" t="s">
        <v>239</v>
      </c>
      <c r="G201" s="664" t="s">
        <v>283</v>
      </c>
      <c r="H201" s="664"/>
      <c r="I201" s="664"/>
      <c r="J201" s="664"/>
      <c r="K201" s="664"/>
      <c r="L201" s="664"/>
      <c r="M201" s="664"/>
      <c r="N201" s="664"/>
      <c r="O201" s="664"/>
      <c r="P201" s="664"/>
      <c r="Q201" s="664"/>
      <c r="R201" s="664"/>
      <c r="S201" s="664"/>
      <c r="T201" s="664"/>
      <c r="U201" s="664"/>
      <c r="V201" s="664"/>
      <c r="W201" s="664"/>
      <c r="X201" s="475"/>
      <c r="Y201" s="396" t="str">
        <f t="shared" si="12"/>
        <v/>
      </c>
      <c r="Z201" s="396" t="str">
        <f t="shared" si="13"/>
        <v/>
      </c>
      <c r="AA201" s="396" t="str">
        <f t="shared" si="14"/>
        <v/>
      </c>
      <c r="AB201" s="396" t="str">
        <f t="shared" si="15"/>
        <v/>
      </c>
      <c r="AC201" s="591"/>
      <c r="AD201" s="663"/>
      <c r="AE201" s="593"/>
      <c r="AF201" s="30"/>
      <c r="AG201" s="416"/>
    </row>
    <row r="202" spans="1:33" ht="12.75" customHeight="1">
      <c r="A202" s="565"/>
      <c r="B202" s="460"/>
      <c r="C202" s="461"/>
      <c r="D202" s="461"/>
      <c r="E202" s="461"/>
      <c r="F202" s="57"/>
      <c r="G202" s="408" t="s">
        <v>279</v>
      </c>
      <c r="H202" s="408"/>
      <c r="I202" s="408"/>
      <c r="J202" s="408"/>
      <c r="K202" s="408"/>
      <c r="L202" s="408"/>
      <c r="M202" s="408"/>
      <c r="N202" s="408"/>
      <c r="O202" s="408"/>
      <c r="P202" s="408"/>
      <c r="Q202" s="408"/>
      <c r="R202" s="408"/>
      <c r="S202" s="408"/>
      <c r="T202" s="408"/>
      <c r="U202" s="408"/>
      <c r="V202" s="408"/>
      <c r="W202" s="408"/>
      <c r="X202" s="476"/>
      <c r="Y202" s="459" t="str">
        <f t="shared" si="12"/>
        <v/>
      </c>
      <c r="Z202" s="459" t="str">
        <f t="shared" si="13"/>
        <v/>
      </c>
      <c r="AA202" s="459" t="str">
        <f t="shared" si="14"/>
        <v/>
      </c>
      <c r="AB202" s="459" t="str">
        <f t="shared" si="15"/>
        <v/>
      </c>
      <c r="AC202" s="594"/>
      <c r="AD202" s="595"/>
      <c r="AE202" s="596"/>
      <c r="AF202" s="30"/>
      <c r="AG202" s="417"/>
    </row>
    <row r="203" spans="1:33" ht="11.25" customHeight="1">
      <c r="A203" s="42" t="s">
        <v>35</v>
      </c>
      <c r="B203" s="369" t="s">
        <v>176</v>
      </c>
      <c r="C203" s="370"/>
      <c r="D203" s="370"/>
      <c r="E203" s="370"/>
      <c r="F203" s="370"/>
      <c r="G203" s="370"/>
      <c r="H203" s="370"/>
      <c r="I203" s="370"/>
      <c r="J203" s="370"/>
      <c r="K203" s="370"/>
      <c r="L203" s="370"/>
      <c r="M203" s="370"/>
      <c r="N203" s="370"/>
      <c r="O203" s="370"/>
      <c r="P203" s="370"/>
      <c r="Q203" s="370"/>
      <c r="R203" s="370"/>
      <c r="S203" s="370"/>
      <c r="T203" s="370"/>
      <c r="U203" s="370"/>
      <c r="V203" s="370"/>
      <c r="W203" s="370"/>
      <c r="X203" s="371"/>
      <c r="Y203" s="134" t="str">
        <f t="shared" si="12"/>
        <v/>
      </c>
      <c r="Z203" s="134" t="str">
        <f t="shared" si="13"/>
        <v/>
      </c>
      <c r="AA203" s="134" t="str">
        <f t="shared" si="14"/>
        <v/>
      </c>
      <c r="AB203" s="134" t="str">
        <f t="shared" si="15"/>
        <v/>
      </c>
      <c r="AC203" s="372"/>
      <c r="AD203" s="373"/>
      <c r="AE203" s="374"/>
      <c r="AF203" s="30"/>
      <c r="AG203" s="44"/>
    </row>
    <row r="204" spans="1:33" ht="11.25" customHeight="1">
      <c r="A204" s="42" t="s">
        <v>37</v>
      </c>
      <c r="B204" s="397" t="s">
        <v>177</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9"/>
      <c r="Y204" s="134" t="str">
        <f t="shared" si="12"/>
        <v/>
      </c>
      <c r="Z204" s="134" t="str">
        <f t="shared" si="13"/>
        <v/>
      </c>
      <c r="AA204" s="134" t="str">
        <f t="shared" si="14"/>
        <v/>
      </c>
      <c r="AB204" s="134" t="str">
        <f t="shared" si="15"/>
        <v/>
      </c>
      <c r="AC204" s="372"/>
      <c r="AD204" s="373"/>
      <c r="AE204" s="374"/>
      <c r="AF204" s="30"/>
      <c r="AG204" s="44"/>
    </row>
    <row r="205" spans="1:33" ht="11.25" customHeight="1">
      <c r="A205" s="487" t="s">
        <v>39</v>
      </c>
      <c r="B205" s="365" t="s">
        <v>178</v>
      </c>
      <c r="C205" s="366"/>
      <c r="D205" s="366"/>
      <c r="E205" s="467"/>
      <c r="F205" s="502" t="s">
        <v>285</v>
      </c>
      <c r="G205" s="559"/>
      <c r="H205" s="559"/>
      <c r="I205" s="50" t="s">
        <v>239</v>
      </c>
      <c r="J205" s="366" t="s">
        <v>275</v>
      </c>
      <c r="K205" s="366"/>
      <c r="L205" s="50"/>
      <c r="M205" s="559" t="s">
        <v>276</v>
      </c>
      <c r="N205" s="559"/>
      <c r="O205" s="50" t="s">
        <v>239</v>
      </c>
      <c r="P205" s="107" t="s">
        <v>277</v>
      </c>
      <c r="Q205" s="110"/>
      <c r="R205" s="665"/>
      <c r="S205" s="367"/>
      <c r="T205" s="367"/>
      <c r="U205" s="367"/>
      <c r="V205" s="367"/>
      <c r="W205" s="367"/>
      <c r="X205" s="422" t="s">
        <v>45</v>
      </c>
      <c r="Y205" s="395" t="str">
        <f t="shared" si="12"/>
        <v/>
      </c>
      <c r="Z205" s="395" t="str">
        <f t="shared" si="13"/>
        <v/>
      </c>
      <c r="AA205" s="395" t="str">
        <f t="shared" si="14"/>
        <v/>
      </c>
      <c r="AB205" s="395" t="str">
        <f t="shared" si="15"/>
        <v/>
      </c>
      <c r="AC205" s="588"/>
      <c r="AD205" s="589"/>
      <c r="AE205" s="590"/>
      <c r="AF205" s="30"/>
      <c r="AG205" s="415"/>
    </row>
    <row r="206" spans="1:33" ht="11.25" customHeight="1">
      <c r="A206" s="488"/>
      <c r="B206" s="319"/>
      <c r="C206" s="664"/>
      <c r="D206" s="664"/>
      <c r="E206" s="475"/>
      <c r="F206" s="669" t="s">
        <v>286</v>
      </c>
      <c r="G206" s="670"/>
      <c r="H206" s="50" t="s">
        <v>239</v>
      </c>
      <c r="I206" s="664" t="s">
        <v>339</v>
      </c>
      <c r="J206" s="664"/>
      <c r="K206" s="664"/>
      <c r="L206" s="664"/>
      <c r="M206" s="50"/>
      <c r="N206" s="664" t="s">
        <v>287</v>
      </c>
      <c r="O206" s="664"/>
      <c r="P206" s="664"/>
      <c r="Q206" s="53"/>
      <c r="R206" s="666"/>
      <c r="S206" s="667"/>
      <c r="T206" s="667"/>
      <c r="U206" s="667"/>
      <c r="V206" s="667"/>
      <c r="W206" s="667"/>
      <c r="X206" s="423"/>
      <c r="Y206" s="396" t="str">
        <f t="shared" si="12"/>
        <v/>
      </c>
      <c r="Z206" s="396" t="str">
        <f t="shared" si="13"/>
        <v/>
      </c>
      <c r="AA206" s="396" t="str">
        <f t="shared" si="14"/>
        <v/>
      </c>
      <c r="AB206" s="396" t="str">
        <f t="shared" si="15"/>
        <v/>
      </c>
      <c r="AC206" s="591"/>
      <c r="AD206" s="663"/>
      <c r="AE206" s="593"/>
      <c r="AF206" s="30"/>
      <c r="AG206" s="416"/>
    </row>
    <row r="207" spans="1:33" ht="11.25" customHeight="1">
      <c r="A207" s="489"/>
      <c r="B207" s="407"/>
      <c r="C207" s="408"/>
      <c r="D207" s="408"/>
      <c r="E207" s="476"/>
      <c r="F207" s="460" t="s">
        <v>322</v>
      </c>
      <c r="G207" s="461"/>
      <c r="H207" s="461"/>
      <c r="I207" s="461"/>
      <c r="J207" s="461"/>
      <c r="K207" s="392"/>
      <c r="L207" s="392"/>
      <c r="M207" s="392"/>
      <c r="N207" s="408" t="s">
        <v>179</v>
      </c>
      <c r="O207" s="408"/>
      <c r="P207" s="408"/>
      <c r="Q207" s="59"/>
      <c r="R207" s="668"/>
      <c r="S207" s="392"/>
      <c r="T207" s="392"/>
      <c r="U207" s="392"/>
      <c r="V207" s="392"/>
      <c r="W207" s="392"/>
      <c r="X207" s="424"/>
      <c r="Y207" s="459" t="str">
        <f t="shared" si="12"/>
        <v/>
      </c>
      <c r="Z207" s="459" t="str">
        <f t="shared" si="13"/>
        <v/>
      </c>
      <c r="AA207" s="459" t="str">
        <f t="shared" si="14"/>
        <v/>
      </c>
      <c r="AB207" s="459" t="str">
        <f t="shared" si="15"/>
        <v/>
      </c>
      <c r="AC207" s="594"/>
      <c r="AD207" s="595"/>
      <c r="AE207" s="596"/>
      <c r="AF207" s="30"/>
      <c r="AG207" s="417"/>
    </row>
    <row r="208" spans="1:33" ht="11.25" customHeight="1">
      <c r="A208" s="42" t="s">
        <v>41</v>
      </c>
      <c r="B208" s="369" t="s">
        <v>152</v>
      </c>
      <c r="C208" s="370"/>
      <c r="D208" s="370"/>
      <c r="E208" s="370"/>
      <c r="F208" s="370"/>
      <c r="G208" s="370"/>
      <c r="H208" s="370"/>
      <c r="I208" s="370"/>
      <c r="J208" s="370"/>
      <c r="K208" s="370"/>
      <c r="L208" s="370"/>
      <c r="M208" s="370"/>
      <c r="N208" s="370"/>
      <c r="O208" s="370"/>
      <c r="P208" s="370"/>
      <c r="Q208" s="370"/>
      <c r="R208" s="370"/>
      <c r="S208" s="370"/>
      <c r="T208" s="370"/>
      <c r="U208" s="370"/>
      <c r="V208" s="370"/>
      <c r="W208" s="370"/>
      <c r="X208" s="371" t="s">
        <v>34</v>
      </c>
      <c r="Y208" s="134" t="str">
        <f t="shared" si="12"/>
        <v/>
      </c>
      <c r="Z208" s="134" t="str">
        <f t="shared" si="13"/>
        <v/>
      </c>
      <c r="AA208" s="134" t="str">
        <f t="shared" si="14"/>
        <v/>
      </c>
      <c r="AB208" s="134" t="str">
        <f t="shared" si="15"/>
        <v/>
      </c>
      <c r="AC208" s="372"/>
      <c r="AD208" s="373"/>
      <c r="AE208" s="374"/>
      <c r="AF208" s="30"/>
      <c r="AG208" s="44"/>
    </row>
    <row r="209" spans="1:33" ht="11.25" customHeight="1">
      <c r="A209" s="42" t="s">
        <v>130</v>
      </c>
      <c r="B209" s="369" t="s">
        <v>180</v>
      </c>
      <c r="C209" s="370"/>
      <c r="D209" s="370"/>
      <c r="E209" s="370"/>
      <c r="F209" s="370"/>
      <c r="G209" s="370"/>
      <c r="H209" s="370"/>
      <c r="I209" s="370"/>
      <c r="J209" s="370"/>
      <c r="K209" s="370"/>
      <c r="L209" s="370"/>
      <c r="M209" s="370"/>
      <c r="N209" s="370"/>
      <c r="O209" s="370"/>
      <c r="P209" s="370"/>
      <c r="Q209" s="370"/>
      <c r="R209" s="370"/>
      <c r="S209" s="370"/>
      <c r="T209" s="370"/>
      <c r="U209" s="370"/>
      <c r="V209" s="370"/>
      <c r="W209" s="370"/>
      <c r="X209" s="371" t="s">
        <v>34</v>
      </c>
      <c r="Y209" s="134" t="str">
        <f t="shared" si="12"/>
        <v/>
      </c>
      <c r="Z209" s="134" t="str">
        <f t="shared" si="13"/>
        <v/>
      </c>
      <c r="AA209" s="134" t="str">
        <f t="shared" si="14"/>
        <v/>
      </c>
      <c r="AB209" s="134" t="str">
        <f t="shared" si="15"/>
        <v/>
      </c>
      <c r="AC209" s="372"/>
      <c r="AD209" s="373"/>
      <c r="AE209" s="374"/>
      <c r="AF209" s="30"/>
      <c r="AG209" s="44"/>
    </row>
    <row r="210" spans="1:33" ht="11.25" customHeight="1">
      <c r="A210" s="42" t="s">
        <v>115</v>
      </c>
      <c r="B210" s="397" t="s">
        <v>181</v>
      </c>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9"/>
      <c r="Y210" s="134" t="str">
        <f t="shared" si="12"/>
        <v/>
      </c>
      <c r="Z210" s="134" t="str">
        <f t="shared" si="13"/>
        <v/>
      </c>
      <c r="AA210" s="134" t="str">
        <f t="shared" si="14"/>
        <v/>
      </c>
      <c r="AB210" s="134" t="str">
        <f t="shared" si="15"/>
        <v/>
      </c>
      <c r="AC210" s="372"/>
      <c r="AD210" s="373"/>
      <c r="AE210" s="374"/>
      <c r="AF210" s="30"/>
      <c r="AG210" s="44"/>
    </row>
    <row r="211" spans="1:33" ht="11.25" customHeight="1" thickBot="1">
      <c r="A211" s="42" t="s">
        <v>51</v>
      </c>
      <c r="B211" s="618" t="s">
        <v>159</v>
      </c>
      <c r="C211" s="619"/>
      <c r="D211" s="619"/>
      <c r="E211" s="619"/>
      <c r="F211" s="619"/>
      <c r="G211" s="619"/>
      <c r="H211" s="619"/>
      <c r="I211" s="619"/>
      <c r="J211" s="619"/>
      <c r="K211" s="619"/>
      <c r="L211" s="619"/>
      <c r="M211" s="619"/>
      <c r="N211" s="619"/>
      <c r="O211" s="619"/>
      <c r="P211" s="619"/>
      <c r="Q211" s="619"/>
      <c r="R211" s="619"/>
      <c r="S211" s="619"/>
      <c r="T211" s="619"/>
      <c r="U211" s="619"/>
      <c r="V211" s="619"/>
      <c r="W211" s="619"/>
      <c r="X211" s="620" t="s">
        <v>34</v>
      </c>
      <c r="Y211" s="137" t="str">
        <f t="shared" si="12"/>
        <v/>
      </c>
      <c r="Z211" s="134" t="str">
        <f t="shared" si="13"/>
        <v/>
      </c>
      <c r="AA211" s="137" t="str">
        <f t="shared" si="14"/>
        <v/>
      </c>
      <c r="AB211" s="137" t="str">
        <f t="shared" si="15"/>
        <v/>
      </c>
      <c r="AC211" s="621"/>
      <c r="AD211" s="614"/>
      <c r="AE211" s="615"/>
      <c r="AF211" s="30"/>
      <c r="AG211" s="44"/>
    </row>
    <row r="212" spans="1:33" ht="11.25" customHeight="1">
      <c r="A212" s="295">
        <v>7</v>
      </c>
      <c r="B212" s="671" t="s">
        <v>182</v>
      </c>
      <c r="C212" s="672"/>
      <c r="D212" s="672"/>
      <c r="E212" s="672"/>
      <c r="F212" s="672"/>
      <c r="G212" s="672"/>
      <c r="H212" s="672"/>
      <c r="I212" s="672"/>
      <c r="J212" s="672"/>
      <c r="K212" s="672"/>
      <c r="L212" s="672"/>
      <c r="M212" s="672"/>
      <c r="N212" s="672"/>
      <c r="O212" s="672"/>
      <c r="P212" s="672"/>
      <c r="Q212" s="672"/>
      <c r="R212" s="672"/>
      <c r="S212" s="672"/>
      <c r="T212" s="672"/>
      <c r="U212" s="672"/>
      <c r="V212" s="672"/>
      <c r="W212" s="672"/>
      <c r="X212" s="672"/>
      <c r="Y212" s="659"/>
      <c r="Z212" s="659"/>
      <c r="AA212" s="659"/>
      <c r="AB212" s="659"/>
      <c r="AC212" s="659"/>
      <c r="AD212" s="659"/>
      <c r="AE212" s="660"/>
      <c r="AF212" s="41"/>
    </row>
    <row r="213" spans="1:33" ht="11.25" customHeight="1">
      <c r="A213" s="42" t="s">
        <v>17</v>
      </c>
      <c r="B213" s="369" t="s">
        <v>183</v>
      </c>
      <c r="C213" s="370"/>
      <c r="D213" s="370"/>
      <c r="E213" s="370"/>
      <c r="F213" s="370"/>
      <c r="G213" s="370"/>
      <c r="H213" s="370"/>
      <c r="I213" s="370"/>
      <c r="J213" s="370"/>
      <c r="K213" s="370"/>
      <c r="L213" s="370"/>
      <c r="M213" s="370"/>
      <c r="N213" s="370"/>
      <c r="O213" s="370"/>
      <c r="P213" s="370"/>
      <c r="Q213" s="370"/>
      <c r="R213" s="370"/>
      <c r="S213" s="370"/>
      <c r="T213" s="370"/>
      <c r="U213" s="370"/>
      <c r="V213" s="370"/>
      <c r="W213" s="370"/>
      <c r="X213" s="371"/>
      <c r="Y213" s="134" t="str">
        <f>IF(COUNTIF($AG213, "指摘なし"), "○", "")&amp;IF(COUNTIF($AG213, "対象外"), "ー","")</f>
        <v/>
      </c>
      <c r="Z213" s="134" t="str">
        <f>IF(COUNTIF($AG213, "要重点"), "○", "")&amp;IF(COUNTIF($AG213, "対象外"), "ー","")</f>
        <v/>
      </c>
      <c r="AA213" s="134" t="str">
        <f>IF(COUNTIF($AG213, "要是正")+COUNTIF($AG213,"既存")+COUNTIF($AG213,"既存＋要是正")+COUNTIF($AG213,"既存+要重点"),"○", "")&amp;IF(COUNTIF($AG213, "対象外"), "ー","")</f>
        <v/>
      </c>
      <c r="AB213" s="134" t="str">
        <f>IF(COUNTIF($AG213, "既存")+COUNTIF($AG213,"既存+要重点"), "○", "")&amp;IF(COUNTIF($AG213, "対象外"), "ー","")</f>
        <v/>
      </c>
      <c r="AC213" s="372"/>
      <c r="AD213" s="373"/>
      <c r="AE213" s="374"/>
      <c r="AF213" s="30"/>
      <c r="AG213" s="44"/>
    </row>
    <row r="214" spans="1:33" ht="11.25" customHeight="1">
      <c r="A214" s="42" t="s">
        <v>19</v>
      </c>
      <c r="B214" s="369" t="s">
        <v>184</v>
      </c>
      <c r="C214" s="370"/>
      <c r="D214" s="370"/>
      <c r="E214" s="370"/>
      <c r="F214" s="370"/>
      <c r="G214" s="370"/>
      <c r="H214" s="370"/>
      <c r="I214" s="370"/>
      <c r="J214" s="370"/>
      <c r="K214" s="370"/>
      <c r="L214" s="370"/>
      <c r="M214" s="370"/>
      <c r="N214" s="370"/>
      <c r="O214" s="370"/>
      <c r="P214" s="370"/>
      <c r="Q214" s="370"/>
      <c r="R214" s="370"/>
      <c r="S214" s="370"/>
      <c r="T214" s="370"/>
      <c r="U214" s="370"/>
      <c r="V214" s="370"/>
      <c r="W214" s="370"/>
      <c r="X214" s="371" t="s">
        <v>34</v>
      </c>
      <c r="Y214" s="134" t="str">
        <f>IF(COUNTIF($AG214, "指摘なし"), "○", "")&amp;IF(COUNTIF($AG214, "対象外"), "ー","")</f>
        <v/>
      </c>
      <c r="Z214" s="134" t="str">
        <f>IF(COUNTIF($AG214, "要重点"), "○", "")&amp;IF(COUNTIF($AG214, "対象外"), "ー","")</f>
        <v/>
      </c>
      <c r="AA214" s="134" t="str">
        <f>IF(COUNTIF($AG214, "要是正")+COUNTIF($AG214,"既存")+COUNTIF($AG214,"既存＋要是正")+COUNTIF($AG214,"既存+要重点"),"○", "")&amp;IF(COUNTIF($AG214, "対象外"), "ー","")</f>
        <v/>
      </c>
      <c r="AB214" s="134" t="str">
        <f>IF(COUNTIF($AG214, "既存")+COUNTIF($AG214,"既存+要重点"), "○", "")&amp;IF(COUNTIF($AG214, "対象外"), "ー","")</f>
        <v/>
      </c>
      <c r="AC214" s="372"/>
      <c r="AD214" s="373"/>
      <c r="AE214" s="374"/>
      <c r="AF214" s="30"/>
      <c r="AG214" s="44"/>
    </row>
    <row r="215" spans="1:33" ht="11.25" customHeight="1">
      <c r="A215" s="42" t="s">
        <v>21</v>
      </c>
      <c r="B215" s="397" t="s">
        <v>185</v>
      </c>
      <c r="C215" s="398"/>
      <c r="D215" s="398"/>
      <c r="E215" s="399"/>
      <c r="F215" s="397" t="s">
        <v>186</v>
      </c>
      <c r="G215" s="398"/>
      <c r="H215" s="398"/>
      <c r="I215" s="398"/>
      <c r="J215" s="398"/>
      <c r="K215" s="398"/>
      <c r="L215" s="398"/>
      <c r="M215" s="398"/>
      <c r="N215" s="398"/>
      <c r="O215" s="398"/>
      <c r="P215" s="398"/>
      <c r="Q215" s="399"/>
      <c r="R215" s="403"/>
      <c r="S215" s="404"/>
      <c r="T215" s="404"/>
      <c r="U215" s="404"/>
      <c r="V215" s="404"/>
      <c r="W215" s="405" t="s">
        <v>71</v>
      </c>
      <c r="X215" s="406"/>
      <c r="Y215" s="134" t="str">
        <f>IF(COUNTIF($AG215, "指摘なし"), "○", "")&amp;IF(COUNTIF($AG215, "対象外"), "ー","")</f>
        <v/>
      </c>
      <c r="Z215" s="134" t="str">
        <f>IF(COUNTIF($AG215, "要重点"), "○", "")&amp;IF(COUNTIF($AG215, "対象外"), "ー","")</f>
        <v/>
      </c>
      <c r="AA215" s="134" t="str">
        <f>IF(COUNTIF($AG215, "要是正")+COUNTIF($AG215,"既存")+COUNTIF($AG215,"既存＋要是正")+COUNTIF($AG215,"既存+要重点"),"○", "")&amp;IF(COUNTIF($AG215, "対象外"), "ー","")</f>
        <v/>
      </c>
      <c r="AB215" s="134" t="str">
        <f>IF(COUNTIF($AG215, "既存")+COUNTIF($AG215,"既存+要重点"), "○", "")&amp;IF(COUNTIF($AG215, "対象外"), "ー","")</f>
        <v/>
      </c>
      <c r="AC215" s="372"/>
      <c r="AD215" s="373"/>
      <c r="AE215" s="374"/>
      <c r="AF215" s="30"/>
      <c r="AG215" s="44"/>
    </row>
    <row r="216" spans="1:33" ht="11.25" customHeight="1">
      <c r="A216" s="42" t="s">
        <v>23</v>
      </c>
      <c r="B216" s="369" t="s">
        <v>187</v>
      </c>
      <c r="C216" s="370"/>
      <c r="D216" s="370"/>
      <c r="E216" s="370"/>
      <c r="F216" s="370"/>
      <c r="G216" s="370"/>
      <c r="H216" s="370"/>
      <c r="I216" s="370"/>
      <c r="J216" s="370"/>
      <c r="K216" s="370"/>
      <c r="L216" s="370"/>
      <c r="M216" s="370"/>
      <c r="N216" s="370"/>
      <c r="O216" s="370"/>
      <c r="P216" s="370"/>
      <c r="Q216" s="370"/>
      <c r="R216" s="370"/>
      <c r="S216" s="370"/>
      <c r="T216" s="370"/>
      <c r="U216" s="370"/>
      <c r="V216" s="370"/>
      <c r="W216" s="370"/>
      <c r="X216" s="371"/>
      <c r="Y216" s="134" t="str">
        <f>IF(COUNTIF($AG216, "指摘なし"), "○", "")&amp;IF(COUNTIF($AG216, "対象外"), "ー","")</f>
        <v/>
      </c>
      <c r="Z216" s="134" t="str">
        <f>IF(COUNTIF($AG216, "要重点"), "○", "")&amp;IF(COUNTIF($AG216, "対象外"), "ー","")</f>
        <v/>
      </c>
      <c r="AA216" s="134" t="str">
        <f>IF(COUNTIF($AG216, "要是正")+COUNTIF($AG216,"既存")+COUNTIF($AG216,"既存＋要是正")+COUNTIF($AG216,"既存+要重点"),"○", "")&amp;IF(COUNTIF($AG216, "対象外"), "ー","")</f>
        <v/>
      </c>
      <c r="AB216" s="134" t="str">
        <f>IF(COUNTIF($AG216, "既存")+COUNTIF($AG216,"既存+要重点"), "○", "")&amp;IF(COUNTIF($AG216, "対象外"), "ー","")</f>
        <v/>
      </c>
      <c r="AC216" s="372"/>
      <c r="AD216" s="373"/>
      <c r="AE216" s="374"/>
      <c r="AF216" s="30"/>
      <c r="AG216" s="44"/>
    </row>
    <row r="217" spans="1:33" ht="11.25" customHeight="1" thickBot="1">
      <c r="A217" s="42" t="s">
        <v>25</v>
      </c>
      <c r="B217" s="369" t="s">
        <v>188</v>
      </c>
      <c r="C217" s="418"/>
      <c r="D217" s="418"/>
      <c r="E217" s="418"/>
      <c r="F217" s="418"/>
      <c r="G217" s="418"/>
      <c r="H217" s="418"/>
      <c r="I217" s="418"/>
      <c r="J217" s="418"/>
      <c r="K217" s="418"/>
      <c r="L217" s="418"/>
      <c r="M217" s="418"/>
      <c r="N217" s="418"/>
      <c r="O217" s="418"/>
      <c r="P217" s="418"/>
      <c r="Q217" s="418"/>
      <c r="R217" s="418"/>
      <c r="S217" s="418"/>
      <c r="T217" s="418"/>
      <c r="U217" s="418"/>
      <c r="V217" s="418"/>
      <c r="W217" s="418"/>
      <c r="X217" s="419"/>
      <c r="Y217" s="137" t="str">
        <f>IF(COUNTIF($AG217, "指摘なし"), "○", "")&amp;IF(COUNTIF($AG217, "対象外"), "ー","")</f>
        <v/>
      </c>
      <c r="Z217" s="134" t="str">
        <f>IF(COUNTIF($AG217, "要重点"), "○", "")&amp;IF(COUNTIF($AG217, "対象外"), "ー","")</f>
        <v/>
      </c>
      <c r="AA217" s="137" t="str">
        <f>IF(COUNTIF($AG217, "要是正")+COUNTIF($AG217,"既存")+COUNTIF($AG217,"既存＋要是正")+COUNTIF($AG217,"既存+要重点"),"○", "")&amp;IF(COUNTIF($AG217, "対象外"), "ー","")</f>
        <v/>
      </c>
      <c r="AB217" s="137" t="str">
        <f>IF(COUNTIF($AG217, "既存")+COUNTIF($AG217,"既存+要重点"), "○", "")&amp;IF(COUNTIF($AG217, "対象外"), "ー","")</f>
        <v/>
      </c>
      <c r="AC217" s="621"/>
      <c r="AD217" s="614"/>
      <c r="AE217" s="615"/>
      <c r="AF217" s="30"/>
      <c r="AG217" s="44"/>
    </row>
    <row r="218" spans="1:33" ht="11.25" customHeight="1">
      <c r="A218" s="295">
        <v>8</v>
      </c>
      <c r="B218" s="671" t="s">
        <v>189</v>
      </c>
      <c r="C218" s="672"/>
      <c r="D218" s="672"/>
      <c r="E218" s="672"/>
      <c r="F218" s="672"/>
      <c r="G218" s="672"/>
      <c r="H218" s="672"/>
      <c r="I218" s="672"/>
      <c r="J218" s="672"/>
      <c r="K218" s="672"/>
      <c r="L218" s="672"/>
      <c r="M218" s="672"/>
      <c r="N218" s="672"/>
      <c r="O218" s="672"/>
      <c r="P218" s="672"/>
      <c r="Q218" s="672"/>
      <c r="R218" s="672"/>
      <c r="S218" s="672"/>
      <c r="T218" s="672"/>
      <c r="U218" s="672"/>
      <c r="V218" s="672"/>
      <c r="W218" s="672"/>
      <c r="X218" s="672"/>
      <c r="Y218" s="690"/>
      <c r="Z218" s="690"/>
      <c r="AA218" s="690"/>
      <c r="AB218" s="690"/>
      <c r="AC218" s="690"/>
      <c r="AD218" s="690"/>
      <c r="AE218" s="691"/>
      <c r="AF218" s="111"/>
    </row>
    <row r="219" spans="1:33" ht="11.25" customHeight="1">
      <c r="A219" s="112"/>
      <c r="B219" s="409"/>
      <c r="C219" s="410"/>
      <c r="D219" s="410"/>
      <c r="E219" s="410"/>
      <c r="F219" s="410"/>
      <c r="G219" s="410"/>
      <c r="H219" s="410"/>
      <c r="I219" s="410"/>
      <c r="J219" s="410"/>
      <c r="K219" s="410"/>
      <c r="L219" s="410"/>
      <c r="M219" s="410"/>
      <c r="N219" s="410"/>
      <c r="O219" s="410"/>
      <c r="P219" s="410"/>
      <c r="Q219" s="410"/>
      <c r="R219" s="410"/>
      <c r="S219" s="410"/>
      <c r="T219" s="410"/>
      <c r="U219" s="410"/>
      <c r="V219" s="410"/>
      <c r="W219" s="410"/>
      <c r="X219" s="411"/>
      <c r="Y219" s="291" t="str">
        <f>IF(COUNTIF($AG219, "指摘なし"), "○", "")&amp;IF(COUNTIF($AG219, "対象外"), "ー","")</f>
        <v/>
      </c>
      <c r="Z219" s="291" t="str">
        <f>IF(COUNTIF($AG219, "要重点"), "○", "")&amp;IF(COUNTIF($AG219, "対象外"), "ー","")</f>
        <v/>
      </c>
      <c r="AA219" s="291" t="str">
        <f>IF(COUNTIF($AG219, "要是正")+COUNTIF($AG219,"既存")+COUNTIF($AG219,"既存＋要是正")+COUNTIF($AG219,"既存+要重点"),"○", "")&amp;IF(COUNTIF($AG219, "対象外"), "ー","")</f>
        <v/>
      </c>
      <c r="AB219" s="291" t="str">
        <f>IF(COUNTIF($AG219, "既存")+COUNTIF($AG219,"既存+要重点"), "○", "")&amp;IF(COUNTIF($AG219, "対象外"), "ー","")</f>
        <v/>
      </c>
      <c r="AC219" s="372"/>
      <c r="AD219" s="373"/>
      <c r="AE219" s="374"/>
      <c r="AF219" s="30"/>
      <c r="AG219" s="44"/>
    </row>
    <row r="220" spans="1:33" ht="11.25" customHeight="1">
      <c r="A220" s="112"/>
      <c r="B220" s="409"/>
      <c r="C220" s="410"/>
      <c r="D220" s="410"/>
      <c r="E220" s="410"/>
      <c r="F220" s="410"/>
      <c r="G220" s="410"/>
      <c r="H220" s="410"/>
      <c r="I220" s="410"/>
      <c r="J220" s="410"/>
      <c r="K220" s="410"/>
      <c r="L220" s="410"/>
      <c r="M220" s="410"/>
      <c r="N220" s="410"/>
      <c r="O220" s="410"/>
      <c r="P220" s="410"/>
      <c r="Q220" s="410"/>
      <c r="R220" s="410"/>
      <c r="S220" s="410"/>
      <c r="T220" s="410"/>
      <c r="U220" s="410"/>
      <c r="V220" s="410"/>
      <c r="W220" s="410"/>
      <c r="X220" s="411"/>
      <c r="Y220" s="291" t="str">
        <f>IF(COUNTIF($AG220, "指摘なし"), "○", "")&amp;IF(COUNTIF($AG220, "対象外"), "ー","")</f>
        <v/>
      </c>
      <c r="Z220" s="291" t="str">
        <f>IF(COUNTIF($AG220, "要重点"), "○", "")&amp;IF(COUNTIF($AG220, "対象外"), "ー","")</f>
        <v/>
      </c>
      <c r="AA220" s="291" t="str">
        <f>IF(COUNTIF($AG220, "要是正")+COUNTIF($AG220,"既存")+COUNTIF($AG220,"既存＋要是正")+COUNTIF($AG220,"既存+要重点"),"○", "")&amp;IF(COUNTIF($AG220, "対象外"), "ー","")</f>
        <v/>
      </c>
      <c r="AB220" s="291" t="str">
        <f>IF(COUNTIF($AG220, "既存")+COUNTIF($AG220,"既存+要重点"), "○", "")&amp;IF(COUNTIF($AG220, "対象外"), "ー","")</f>
        <v/>
      </c>
      <c r="AC220" s="372"/>
      <c r="AD220" s="373"/>
      <c r="AE220" s="374"/>
      <c r="AF220" s="30"/>
      <c r="AG220" s="44"/>
    </row>
    <row r="221" spans="1:33" ht="11.25" customHeight="1">
      <c r="A221" s="112"/>
      <c r="B221" s="409"/>
      <c r="C221" s="410"/>
      <c r="D221" s="410"/>
      <c r="E221" s="410"/>
      <c r="F221" s="410"/>
      <c r="G221" s="410"/>
      <c r="H221" s="410"/>
      <c r="I221" s="410"/>
      <c r="J221" s="410"/>
      <c r="K221" s="410"/>
      <c r="L221" s="410"/>
      <c r="M221" s="410"/>
      <c r="N221" s="410"/>
      <c r="O221" s="410"/>
      <c r="P221" s="410"/>
      <c r="Q221" s="410"/>
      <c r="R221" s="410"/>
      <c r="S221" s="410"/>
      <c r="T221" s="410"/>
      <c r="U221" s="410"/>
      <c r="V221" s="410"/>
      <c r="W221" s="410"/>
      <c r="X221" s="411"/>
      <c r="Y221" s="291" t="str">
        <f>IF(COUNTIF($AG221, "指摘なし"), "○", "")&amp;IF(COUNTIF($AG221, "対象外"), "ー","")</f>
        <v/>
      </c>
      <c r="Z221" s="291" t="str">
        <f>IF(COUNTIF($AG221, "要重点"), "○", "")&amp;IF(COUNTIF($AG221, "対象外"), "ー","")</f>
        <v/>
      </c>
      <c r="AA221" s="291" t="str">
        <f>IF(COUNTIF($AG221, "要是正")+COUNTIF($AG221,"既存")+COUNTIF($AG221,"既存＋要是正")+COUNTIF($AG221,"既存+要重点"),"○", "")&amp;IF(COUNTIF($AG221, "対象外"), "ー","")</f>
        <v/>
      </c>
      <c r="AB221" s="291" t="str">
        <f>IF(COUNTIF($AG221, "既存")+COUNTIF($AG221,"既存+要重点"), "○", "")&amp;IF(COUNTIF($AG221, "対象外"), "ー","")</f>
        <v/>
      </c>
      <c r="AC221" s="372"/>
      <c r="AD221" s="373"/>
      <c r="AE221" s="374"/>
      <c r="AF221" s="30"/>
      <c r="AG221" s="44"/>
    </row>
    <row r="222" spans="1:33" ht="11.25" customHeight="1">
      <c r="A222" s="112"/>
      <c r="B222" s="409"/>
      <c r="C222" s="410"/>
      <c r="D222" s="410"/>
      <c r="E222" s="410"/>
      <c r="F222" s="410"/>
      <c r="G222" s="410"/>
      <c r="H222" s="410"/>
      <c r="I222" s="410"/>
      <c r="J222" s="410"/>
      <c r="K222" s="410"/>
      <c r="L222" s="410"/>
      <c r="M222" s="410"/>
      <c r="N222" s="410"/>
      <c r="O222" s="410"/>
      <c r="P222" s="410"/>
      <c r="Q222" s="410"/>
      <c r="R222" s="410"/>
      <c r="S222" s="410"/>
      <c r="T222" s="410"/>
      <c r="U222" s="410"/>
      <c r="V222" s="410"/>
      <c r="W222" s="410"/>
      <c r="X222" s="411"/>
      <c r="Y222" s="292" t="str">
        <f>IF(COUNTIF($AG222, "指摘なし"), "○", "")&amp;IF(COUNTIF($AG222, "対象外"), "ー","")</f>
        <v/>
      </c>
      <c r="Z222" s="292" t="str">
        <f>IF(COUNTIF($AG222, "要重点"), "○", "")&amp;IF(COUNTIF($AG222, "対象外"), "ー","")</f>
        <v/>
      </c>
      <c r="AA222" s="292" t="str">
        <f>IF(COUNTIF($AG222, "要是正")+COUNTIF($AG222,"既存")+COUNTIF($AG222,"既存＋要是正")+COUNTIF($AG222,"既存+要重点"),"○", "")&amp;IF(COUNTIF($AG222, "対象外"), "ー","")</f>
        <v/>
      </c>
      <c r="AB222" s="292" t="str">
        <f>IF(COUNTIF($AG222, "既存")+COUNTIF($AG222,"既存+要重点"), "○", "")&amp;IF(COUNTIF($AG222, "対象外"), "ー","")</f>
        <v/>
      </c>
      <c r="AC222" s="372"/>
      <c r="AD222" s="373"/>
      <c r="AE222" s="374"/>
      <c r="AF222" s="30"/>
      <c r="AG222" s="44"/>
    </row>
    <row r="223" spans="1:33" ht="11.25" customHeight="1" thickBot="1">
      <c r="A223" s="113"/>
      <c r="B223" s="692"/>
      <c r="C223" s="693"/>
      <c r="D223" s="693"/>
      <c r="E223" s="693"/>
      <c r="F223" s="693"/>
      <c r="G223" s="693"/>
      <c r="H223" s="693"/>
      <c r="I223" s="693"/>
      <c r="J223" s="693"/>
      <c r="K223" s="693"/>
      <c r="L223" s="693"/>
      <c r="M223" s="693"/>
      <c r="N223" s="693"/>
      <c r="O223" s="693"/>
      <c r="P223" s="693"/>
      <c r="Q223" s="693"/>
      <c r="R223" s="693"/>
      <c r="S223" s="693"/>
      <c r="T223" s="693"/>
      <c r="U223" s="693"/>
      <c r="V223" s="693"/>
      <c r="W223" s="693"/>
      <c r="X223" s="694"/>
      <c r="Y223" s="292" t="str">
        <f>IF(COUNTIF($AG223, "指摘なし"), "○", "")&amp;IF(COUNTIF($AG223, "対象外"), "ー","")</f>
        <v/>
      </c>
      <c r="Z223" s="292" t="str">
        <f>IF(COUNTIF($AG223, "要重点"), "○", "")&amp;IF(COUNTIF($AG223, "対象外"), "ー","")</f>
        <v/>
      </c>
      <c r="AA223" s="292" t="str">
        <f>IF(COUNTIF($AG223, "要是正")+COUNTIF($AG223,"既存")+COUNTIF($AG223,"既存＋要是正")+COUNTIF($AG223,"既存+要重点"),"○", "")&amp;IF(COUNTIF($AG223, "対象外"), "ー","")</f>
        <v/>
      </c>
      <c r="AB223" s="292" t="str">
        <f>IF(COUNTIF($AG223, "既存")+COUNTIF($AG223,"既存+要重点"), "○", "")&amp;IF(COUNTIF($AG223, "対象外"), "ー","")</f>
        <v/>
      </c>
      <c r="AC223" s="621"/>
      <c r="AD223" s="614"/>
      <c r="AE223" s="615"/>
      <c r="AF223" s="30"/>
      <c r="AG223" s="44"/>
    </row>
    <row r="224" spans="1:33" ht="12" customHeight="1">
      <c r="A224" s="695" t="s">
        <v>190</v>
      </c>
      <c r="B224" s="672"/>
      <c r="C224" s="672"/>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6"/>
      <c r="AD224" s="696"/>
      <c r="AE224" s="697"/>
      <c r="AF224" s="114"/>
    </row>
    <row r="225" spans="1:35" ht="19.5" customHeight="1">
      <c r="A225" s="297" t="s">
        <v>8</v>
      </c>
      <c r="B225" s="412" t="s">
        <v>191</v>
      </c>
      <c r="C225" s="413"/>
      <c r="D225" s="413"/>
      <c r="E225" s="414"/>
      <c r="F225" s="412" t="s">
        <v>192</v>
      </c>
      <c r="G225" s="413"/>
      <c r="H225" s="413"/>
      <c r="I225" s="413"/>
      <c r="J225" s="413"/>
      <c r="K225" s="414"/>
      <c r="L225" s="412" t="s">
        <v>193</v>
      </c>
      <c r="M225" s="413"/>
      <c r="N225" s="413"/>
      <c r="O225" s="413"/>
      <c r="P225" s="413"/>
      <c r="Q225" s="413"/>
      <c r="R225" s="413"/>
      <c r="S225" s="413"/>
      <c r="T225" s="413"/>
      <c r="U225" s="413"/>
      <c r="V225" s="413"/>
      <c r="W225" s="413"/>
      <c r="X225" s="414"/>
      <c r="Y225" s="412" t="s">
        <v>194</v>
      </c>
      <c r="Z225" s="413"/>
      <c r="AA225" s="413"/>
      <c r="AB225" s="414"/>
      <c r="AC225" s="699" t="s">
        <v>195</v>
      </c>
      <c r="AD225" s="700"/>
      <c r="AE225" s="701"/>
      <c r="AF225" s="36"/>
    </row>
    <row r="226" spans="1:35" ht="9.6" customHeight="1">
      <c r="A226" s="324"/>
      <c r="B226" s="326"/>
      <c r="C226" s="327"/>
      <c r="D226" s="327"/>
      <c r="E226" s="328"/>
      <c r="F226" s="326"/>
      <c r="G226" s="327"/>
      <c r="H226" s="327"/>
      <c r="I226" s="327"/>
      <c r="J226" s="327"/>
      <c r="K226" s="328"/>
      <c r="L226" s="326"/>
      <c r="M226" s="327"/>
      <c r="N226" s="327"/>
      <c r="O226" s="327"/>
      <c r="P226" s="327"/>
      <c r="Q226" s="327"/>
      <c r="R226" s="327"/>
      <c r="S226" s="327"/>
      <c r="T226" s="327"/>
      <c r="U226" s="327"/>
      <c r="V226" s="327"/>
      <c r="W226" s="327"/>
      <c r="X226" s="328"/>
      <c r="Y226" s="326"/>
      <c r="Z226" s="327"/>
      <c r="AA226" s="327"/>
      <c r="AB226" s="327"/>
      <c r="AC226" s="332"/>
      <c r="AD226" s="333"/>
      <c r="AE226" s="334"/>
      <c r="AF226" s="115"/>
      <c r="AG226" s="290"/>
      <c r="AH226" s="290"/>
      <c r="AI226" s="290"/>
    </row>
    <row r="227" spans="1:35" ht="9.6" customHeight="1">
      <c r="A227" s="325"/>
      <c r="B227" s="329"/>
      <c r="C227" s="330"/>
      <c r="D227" s="330"/>
      <c r="E227" s="331"/>
      <c r="F227" s="329"/>
      <c r="G227" s="330"/>
      <c r="H227" s="330"/>
      <c r="I227" s="330"/>
      <c r="J227" s="330"/>
      <c r="K227" s="331"/>
      <c r="L227" s="329"/>
      <c r="M227" s="330"/>
      <c r="N227" s="330"/>
      <c r="O227" s="330"/>
      <c r="P227" s="330"/>
      <c r="Q227" s="330"/>
      <c r="R227" s="330"/>
      <c r="S227" s="330"/>
      <c r="T227" s="330"/>
      <c r="U227" s="330"/>
      <c r="V227" s="330"/>
      <c r="W227" s="330"/>
      <c r="X227" s="331"/>
      <c r="Y227" s="329"/>
      <c r="Z227" s="330"/>
      <c r="AA227" s="330"/>
      <c r="AB227" s="330"/>
      <c r="AC227" s="335"/>
      <c r="AD227" s="336"/>
      <c r="AE227" s="337"/>
      <c r="AF227" s="115"/>
      <c r="AG227" s="290"/>
      <c r="AH227" s="290"/>
      <c r="AI227" s="290"/>
    </row>
    <row r="228" spans="1:35" ht="9.6" customHeight="1">
      <c r="A228" s="324"/>
      <c r="B228" s="326"/>
      <c r="C228" s="327"/>
      <c r="D228" s="327"/>
      <c r="E228" s="328"/>
      <c r="F228" s="326"/>
      <c r="G228" s="327"/>
      <c r="H228" s="327"/>
      <c r="I228" s="327"/>
      <c r="J228" s="327"/>
      <c r="K228" s="328"/>
      <c r="L228" s="326"/>
      <c r="M228" s="327"/>
      <c r="N228" s="327"/>
      <c r="O228" s="327"/>
      <c r="P228" s="327"/>
      <c r="Q228" s="327"/>
      <c r="R228" s="327"/>
      <c r="S228" s="327"/>
      <c r="T228" s="327"/>
      <c r="U228" s="327"/>
      <c r="V228" s="327"/>
      <c r="W228" s="327"/>
      <c r="X228" s="328"/>
      <c r="Y228" s="326"/>
      <c r="Z228" s="327"/>
      <c r="AA228" s="327"/>
      <c r="AB228" s="327"/>
      <c r="AC228" s="332"/>
      <c r="AD228" s="333"/>
      <c r="AE228" s="334"/>
      <c r="AF228" s="115"/>
      <c r="AG228" s="290"/>
      <c r="AH228" s="290"/>
      <c r="AI228" s="290"/>
    </row>
    <row r="229" spans="1:35" ht="9.6" customHeight="1">
      <c r="A229" s="325"/>
      <c r="B229" s="329"/>
      <c r="C229" s="330"/>
      <c r="D229" s="330"/>
      <c r="E229" s="331"/>
      <c r="F229" s="329"/>
      <c r="G229" s="330"/>
      <c r="H229" s="330"/>
      <c r="I229" s="330"/>
      <c r="J229" s="330"/>
      <c r="K229" s="331"/>
      <c r="L229" s="329"/>
      <c r="M229" s="330"/>
      <c r="N229" s="330"/>
      <c r="O229" s="330"/>
      <c r="P229" s="330"/>
      <c r="Q229" s="330"/>
      <c r="R229" s="330"/>
      <c r="S229" s="330"/>
      <c r="T229" s="330"/>
      <c r="U229" s="330"/>
      <c r="V229" s="330"/>
      <c r="W229" s="330"/>
      <c r="X229" s="331"/>
      <c r="Y229" s="329"/>
      <c r="Z229" s="330"/>
      <c r="AA229" s="330"/>
      <c r="AB229" s="330"/>
      <c r="AC229" s="335"/>
      <c r="AD229" s="336"/>
      <c r="AE229" s="337"/>
      <c r="AF229" s="115"/>
      <c r="AG229" s="290"/>
      <c r="AH229" s="290"/>
      <c r="AI229" s="290"/>
    </row>
    <row r="230" spans="1:35" ht="9.6" customHeight="1">
      <c r="A230" s="324"/>
      <c r="B230" s="326"/>
      <c r="C230" s="327"/>
      <c r="D230" s="327"/>
      <c r="E230" s="328"/>
      <c r="F230" s="326"/>
      <c r="G230" s="327"/>
      <c r="H230" s="327"/>
      <c r="I230" s="327"/>
      <c r="J230" s="327"/>
      <c r="K230" s="328"/>
      <c r="L230" s="326"/>
      <c r="M230" s="327"/>
      <c r="N230" s="327"/>
      <c r="O230" s="327"/>
      <c r="P230" s="327"/>
      <c r="Q230" s="327"/>
      <c r="R230" s="327"/>
      <c r="S230" s="327"/>
      <c r="T230" s="327"/>
      <c r="U230" s="327"/>
      <c r="V230" s="327"/>
      <c r="W230" s="327"/>
      <c r="X230" s="328"/>
      <c r="Y230" s="326"/>
      <c r="Z230" s="327"/>
      <c r="AA230" s="327"/>
      <c r="AB230" s="327"/>
      <c r="AC230" s="332"/>
      <c r="AD230" s="333"/>
      <c r="AE230" s="334"/>
      <c r="AF230" s="115"/>
      <c r="AG230" s="290"/>
      <c r="AH230" s="290"/>
      <c r="AI230" s="290"/>
    </row>
    <row r="231" spans="1:35" ht="9.6" customHeight="1">
      <c r="A231" s="325"/>
      <c r="B231" s="329"/>
      <c r="C231" s="330"/>
      <c r="D231" s="330"/>
      <c r="E231" s="331"/>
      <c r="F231" s="329"/>
      <c r="G231" s="330"/>
      <c r="H231" s="330"/>
      <c r="I231" s="330"/>
      <c r="J231" s="330"/>
      <c r="K231" s="331"/>
      <c r="L231" s="329"/>
      <c r="M231" s="330"/>
      <c r="N231" s="330"/>
      <c r="O231" s="330"/>
      <c r="P231" s="330"/>
      <c r="Q231" s="330"/>
      <c r="R231" s="330"/>
      <c r="S231" s="330"/>
      <c r="T231" s="330"/>
      <c r="U231" s="330"/>
      <c r="V231" s="330"/>
      <c r="W231" s="330"/>
      <c r="X231" s="331"/>
      <c r="Y231" s="329"/>
      <c r="Z231" s="330"/>
      <c r="AA231" s="330"/>
      <c r="AB231" s="330"/>
      <c r="AC231" s="335"/>
      <c r="AD231" s="336"/>
      <c r="AE231" s="337"/>
      <c r="AF231" s="115"/>
      <c r="AG231" s="290"/>
      <c r="AH231" s="290"/>
      <c r="AI231" s="290"/>
    </row>
    <row r="232" spans="1:35" ht="9.6" customHeight="1">
      <c r="A232" s="324"/>
      <c r="B232" s="326"/>
      <c r="C232" s="327"/>
      <c r="D232" s="327"/>
      <c r="E232" s="328"/>
      <c r="F232" s="326"/>
      <c r="G232" s="327"/>
      <c r="H232" s="327"/>
      <c r="I232" s="327"/>
      <c r="J232" s="327"/>
      <c r="K232" s="328"/>
      <c r="L232" s="326"/>
      <c r="M232" s="327"/>
      <c r="N232" s="327"/>
      <c r="O232" s="327"/>
      <c r="P232" s="327"/>
      <c r="Q232" s="327"/>
      <c r="R232" s="327"/>
      <c r="S232" s="327"/>
      <c r="T232" s="327"/>
      <c r="U232" s="327"/>
      <c r="V232" s="327"/>
      <c r="W232" s="327"/>
      <c r="X232" s="328"/>
      <c r="Y232" s="326"/>
      <c r="Z232" s="327"/>
      <c r="AA232" s="327"/>
      <c r="AB232" s="327"/>
      <c r="AC232" s="332"/>
      <c r="AD232" s="333"/>
      <c r="AE232" s="334"/>
      <c r="AF232" s="115"/>
      <c r="AG232" s="290"/>
      <c r="AH232" s="290"/>
      <c r="AI232" s="290"/>
    </row>
    <row r="233" spans="1:35" ht="9.6" customHeight="1">
      <c r="A233" s="325"/>
      <c r="B233" s="329"/>
      <c r="C233" s="330"/>
      <c r="D233" s="330"/>
      <c r="E233" s="331"/>
      <c r="F233" s="329"/>
      <c r="G233" s="330"/>
      <c r="H233" s="330"/>
      <c r="I233" s="330"/>
      <c r="J233" s="330"/>
      <c r="K233" s="331"/>
      <c r="L233" s="329"/>
      <c r="M233" s="330"/>
      <c r="N233" s="330"/>
      <c r="O233" s="330"/>
      <c r="P233" s="330"/>
      <c r="Q233" s="330"/>
      <c r="R233" s="330"/>
      <c r="S233" s="330"/>
      <c r="T233" s="330"/>
      <c r="U233" s="330"/>
      <c r="V233" s="330"/>
      <c r="W233" s="330"/>
      <c r="X233" s="331"/>
      <c r="Y233" s="329"/>
      <c r="Z233" s="330"/>
      <c r="AA233" s="330"/>
      <c r="AB233" s="330"/>
      <c r="AC233" s="335"/>
      <c r="AD233" s="336"/>
      <c r="AE233" s="337"/>
      <c r="AF233" s="115"/>
      <c r="AG233" s="290"/>
      <c r="AH233" s="290"/>
      <c r="AI233" s="290"/>
    </row>
    <row r="234" spans="1:35" ht="9.6" customHeight="1">
      <c r="A234" s="324"/>
      <c r="B234" s="375"/>
      <c r="C234" s="376"/>
      <c r="D234" s="376"/>
      <c r="E234" s="377"/>
      <c r="F234" s="326"/>
      <c r="G234" s="327"/>
      <c r="H234" s="327"/>
      <c r="I234" s="327"/>
      <c r="J234" s="327"/>
      <c r="K234" s="328"/>
      <c r="L234" s="326"/>
      <c r="M234" s="327"/>
      <c r="N234" s="327"/>
      <c r="O234" s="327"/>
      <c r="P234" s="327"/>
      <c r="Q234" s="327"/>
      <c r="R234" s="327"/>
      <c r="S234" s="327"/>
      <c r="T234" s="327"/>
      <c r="U234" s="327"/>
      <c r="V234" s="327"/>
      <c r="W234" s="327"/>
      <c r="X234" s="328"/>
      <c r="Y234" s="375"/>
      <c r="Z234" s="376"/>
      <c r="AA234" s="376"/>
      <c r="AB234" s="377"/>
      <c r="AC234" s="332"/>
      <c r="AD234" s="333"/>
      <c r="AE234" s="334"/>
      <c r="AF234" s="115"/>
    </row>
    <row r="235" spans="1:35" ht="9.6" customHeight="1">
      <c r="A235" s="325"/>
      <c r="B235" s="378"/>
      <c r="C235" s="379"/>
      <c r="D235" s="379"/>
      <c r="E235" s="380"/>
      <c r="F235" s="329"/>
      <c r="G235" s="330"/>
      <c r="H235" s="330"/>
      <c r="I235" s="330"/>
      <c r="J235" s="330"/>
      <c r="K235" s="331"/>
      <c r="L235" s="329"/>
      <c r="M235" s="330"/>
      <c r="N235" s="330"/>
      <c r="O235" s="330"/>
      <c r="P235" s="330"/>
      <c r="Q235" s="330"/>
      <c r="R235" s="330"/>
      <c r="S235" s="330"/>
      <c r="T235" s="330"/>
      <c r="U235" s="330"/>
      <c r="V235" s="330"/>
      <c r="W235" s="330"/>
      <c r="X235" s="331"/>
      <c r="Y235" s="378"/>
      <c r="Z235" s="379"/>
      <c r="AA235" s="379"/>
      <c r="AB235" s="380"/>
      <c r="AC235" s="335"/>
      <c r="AD235" s="336"/>
      <c r="AE235" s="337"/>
      <c r="AF235" s="115"/>
    </row>
    <row r="236" spans="1:35" ht="9.6" customHeight="1">
      <c r="A236" s="324"/>
      <c r="B236" s="326"/>
      <c r="C236" s="327"/>
      <c r="D236" s="327"/>
      <c r="E236" s="328"/>
      <c r="F236" s="326"/>
      <c r="G236" s="327"/>
      <c r="H236" s="327"/>
      <c r="I236" s="327"/>
      <c r="J236" s="327"/>
      <c r="K236" s="328"/>
      <c r="L236" s="326"/>
      <c r="M236" s="327"/>
      <c r="N236" s="327"/>
      <c r="O236" s="327"/>
      <c r="P236" s="327"/>
      <c r="Q236" s="327"/>
      <c r="R236" s="327"/>
      <c r="S236" s="327"/>
      <c r="T236" s="327"/>
      <c r="U236" s="327"/>
      <c r="V236" s="327"/>
      <c r="W236" s="327"/>
      <c r="X236" s="328"/>
      <c r="Y236" s="326"/>
      <c r="Z236" s="327"/>
      <c r="AA236" s="327"/>
      <c r="AB236" s="327"/>
      <c r="AC236" s="332"/>
      <c r="AD236" s="333"/>
      <c r="AE236" s="334"/>
      <c r="AF236" s="115"/>
      <c r="AG236" s="290"/>
      <c r="AH236" s="290"/>
      <c r="AI236" s="290"/>
    </row>
    <row r="237" spans="1:35" ht="9.6" customHeight="1">
      <c r="A237" s="325"/>
      <c r="B237" s="329"/>
      <c r="C237" s="330"/>
      <c r="D237" s="330"/>
      <c r="E237" s="331"/>
      <c r="F237" s="329"/>
      <c r="G237" s="330"/>
      <c r="H237" s="330"/>
      <c r="I237" s="330"/>
      <c r="J237" s="330"/>
      <c r="K237" s="331"/>
      <c r="L237" s="329"/>
      <c r="M237" s="330"/>
      <c r="N237" s="330"/>
      <c r="O237" s="330"/>
      <c r="P237" s="330"/>
      <c r="Q237" s="330"/>
      <c r="R237" s="330"/>
      <c r="S237" s="330"/>
      <c r="T237" s="330"/>
      <c r="U237" s="330"/>
      <c r="V237" s="330"/>
      <c r="W237" s="330"/>
      <c r="X237" s="331"/>
      <c r="Y237" s="329"/>
      <c r="Z237" s="330"/>
      <c r="AA237" s="330"/>
      <c r="AB237" s="330"/>
      <c r="AC237" s="335"/>
      <c r="AD237" s="336"/>
      <c r="AE237" s="337"/>
      <c r="AF237" s="115"/>
      <c r="AG237" s="290"/>
      <c r="AH237" s="290"/>
      <c r="AI237" s="290"/>
    </row>
    <row r="238" spans="1:35" ht="9.6" customHeight="1">
      <c r="A238" s="324"/>
      <c r="B238" s="326"/>
      <c r="C238" s="327"/>
      <c r="D238" s="327"/>
      <c r="E238" s="328"/>
      <c r="F238" s="326"/>
      <c r="G238" s="327"/>
      <c r="H238" s="327"/>
      <c r="I238" s="327"/>
      <c r="J238" s="327"/>
      <c r="K238" s="328"/>
      <c r="L238" s="326"/>
      <c r="M238" s="327"/>
      <c r="N238" s="327"/>
      <c r="O238" s="327"/>
      <c r="P238" s="327"/>
      <c r="Q238" s="327"/>
      <c r="R238" s="327"/>
      <c r="S238" s="327"/>
      <c r="T238" s="327"/>
      <c r="U238" s="327"/>
      <c r="V238" s="327"/>
      <c r="W238" s="327"/>
      <c r="X238" s="328"/>
      <c r="Y238" s="326"/>
      <c r="Z238" s="327"/>
      <c r="AA238" s="327"/>
      <c r="AB238" s="327"/>
      <c r="AC238" s="332"/>
      <c r="AD238" s="333"/>
      <c r="AE238" s="334"/>
      <c r="AF238" s="115"/>
      <c r="AG238" s="290"/>
      <c r="AH238" s="290"/>
      <c r="AI238" s="290"/>
    </row>
    <row r="239" spans="1:35" ht="9.6" customHeight="1">
      <c r="A239" s="325"/>
      <c r="B239" s="329"/>
      <c r="C239" s="330"/>
      <c r="D239" s="330"/>
      <c r="E239" s="331"/>
      <c r="F239" s="329"/>
      <c r="G239" s="330"/>
      <c r="H239" s="330"/>
      <c r="I239" s="330"/>
      <c r="J239" s="330"/>
      <c r="K239" s="331"/>
      <c r="L239" s="329"/>
      <c r="M239" s="330"/>
      <c r="N239" s="330"/>
      <c r="O239" s="330"/>
      <c r="P239" s="330"/>
      <c r="Q239" s="330"/>
      <c r="R239" s="330"/>
      <c r="S239" s="330"/>
      <c r="T239" s="330"/>
      <c r="U239" s="330"/>
      <c r="V239" s="330"/>
      <c r="W239" s="330"/>
      <c r="X239" s="331"/>
      <c r="Y239" s="329"/>
      <c r="Z239" s="330"/>
      <c r="AA239" s="330"/>
      <c r="AB239" s="330"/>
      <c r="AC239" s="335"/>
      <c r="AD239" s="336"/>
      <c r="AE239" s="337"/>
      <c r="AF239" s="115"/>
      <c r="AG239" s="290"/>
      <c r="AH239" s="290"/>
      <c r="AI239" s="290"/>
    </row>
    <row r="240" spans="1:35" ht="9.6" customHeight="1">
      <c r="A240" s="324"/>
      <c r="B240" s="326"/>
      <c r="C240" s="327"/>
      <c r="D240" s="327"/>
      <c r="E240" s="328"/>
      <c r="F240" s="326"/>
      <c r="G240" s="327"/>
      <c r="H240" s="327"/>
      <c r="I240" s="327"/>
      <c r="J240" s="327"/>
      <c r="K240" s="328"/>
      <c r="L240" s="326"/>
      <c r="M240" s="327"/>
      <c r="N240" s="327"/>
      <c r="O240" s="327"/>
      <c r="P240" s="327"/>
      <c r="Q240" s="327"/>
      <c r="R240" s="327"/>
      <c r="S240" s="327"/>
      <c r="T240" s="327"/>
      <c r="U240" s="327"/>
      <c r="V240" s="327"/>
      <c r="W240" s="327"/>
      <c r="X240" s="328"/>
      <c r="Y240" s="326"/>
      <c r="Z240" s="327"/>
      <c r="AA240" s="327"/>
      <c r="AB240" s="327"/>
      <c r="AC240" s="332"/>
      <c r="AD240" s="333"/>
      <c r="AE240" s="334"/>
      <c r="AF240" s="115"/>
      <c r="AG240" s="290"/>
      <c r="AH240" s="290"/>
      <c r="AI240" s="290"/>
    </row>
    <row r="241" spans="1:35" ht="9.6" customHeight="1">
      <c r="A241" s="325"/>
      <c r="B241" s="329"/>
      <c r="C241" s="330"/>
      <c r="D241" s="330"/>
      <c r="E241" s="331"/>
      <c r="F241" s="329"/>
      <c r="G241" s="330"/>
      <c r="H241" s="330"/>
      <c r="I241" s="330"/>
      <c r="J241" s="330"/>
      <c r="K241" s="331"/>
      <c r="L241" s="329"/>
      <c r="M241" s="330"/>
      <c r="N241" s="330"/>
      <c r="O241" s="330"/>
      <c r="P241" s="330"/>
      <c r="Q241" s="330"/>
      <c r="R241" s="330"/>
      <c r="S241" s="330"/>
      <c r="T241" s="330"/>
      <c r="U241" s="330"/>
      <c r="V241" s="330"/>
      <c r="W241" s="330"/>
      <c r="X241" s="331"/>
      <c r="Y241" s="329"/>
      <c r="Z241" s="330"/>
      <c r="AA241" s="330"/>
      <c r="AB241" s="330"/>
      <c r="AC241" s="335"/>
      <c r="AD241" s="336"/>
      <c r="AE241" s="337"/>
      <c r="AF241" s="115"/>
      <c r="AG241" s="290"/>
      <c r="AH241" s="290"/>
      <c r="AI241" s="290"/>
    </row>
    <row r="242" spans="1:35" ht="9.6" customHeight="1">
      <c r="A242" s="324"/>
      <c r="B242" s="326"/>
      <c r="C242" s="327"/>
      <c r="D242" s="327"/>
      <c r="E242" s="328"/>
      <c r="F242" s="326"/>
      <c r="G242" s="327"/>
      <c r="H242" s="327"/>
      <c r="I242" s="327"/>
      <c r="J242" s="327"/>
      <c r="K242" s="328"/>
      <c r="L242" s="326"/>
      <c r="M242" s="327"/>
      <c r="N242" s="327"/>
      <c r="O242" s="327"/>
      <c r="P242" s="327"/>
      <c r="Q242" s="327"/>
      <c r="R242" s="327"/>
      <c r="S242" s="327"/>
      <c r="T242" s="327"/>
      <c r="U242" s="327"/>
      <c r="V242" s="327"/>
      <c r="W242" s="327"/>
      <c r="X242" s="328"/>
      <c r="Y242" s="326"/>
      <c r="Z242" s="327"/>
      <c r="AA242" s="327"/>
      <c r="AB242" s="327"/>
      <c r="AC242" s="332"/>
      <c r="AD242" s="333"/>
      <c r="AE242" s="334"/>
      <c r="AF242" s="115"/>
      <c r="AG242" s="290"/>
      <c r="AH242" s="290"/>
      <c r="AI242" s="290"/>
    </row>
    <row r="243" spans="1:35" ht="9.6" customHeight="1">
      <c r="A243" s="325"/>
      <c r="B243" s="329"/>
      <c r="C243" s="330"/>
      <c r="D243" s="330"/>
      <c r="E243" s="331"/>
      <c r="F243" s="329"/>
      <c r="G243" s="330"/>
      <c r="H243" s="330"/>
      <c r="I243" s="330"/>
      <c r="J243" s="330"/>
      <c r="K243" s="331"/>
      <c r="L243" s="329"/>
      <c r="M243" s="330"/>
      <c r="N243" s="330"/>
      <c r="O243" s="330"/>
      <c r="P243" s="330"/>
      <c r="Q243" s="330"/>
      <c r="R243" s="330"/>
      <c r="S243" s="330"/>
      <c r="T243" s="330"/>
      <c r="U243" s="330"/>
      <c r="V243" s="330"/>
      <c r="W243" s="330"/>
      <c r="X243" s="331"/>
      <c r="Y243" s="329"/>
      <c r="Z243" s="330"/>
      <c r="AA243" s="330"/>
      <c r="AB243" s="330"/>
      <c r="AC243" s="335"/>
      <c r="AD243" s="336"/>
      <c r="AE243" s="337"/>
      <c r="AF243" s="115"/>
      <c r="AG243" s="290"/>
      <c r="AH243" s="290"/>
      <c r="AI243" s="290"/>
    </row>
    <row r="244" spans="1:35" ht="9.6" customHeight="1">
      <c r="A244" s="324"/>
      <c r="B244" s="375"/>
      <c r="C244" s="376"/>
      <c r="D244" s="376"/>
      <c r="E244" s="377"/>
      <c r="F244" s="326"/>
      <c r="G244" s="327"/>
      <c r="H244" s="327"/>
      <c r="I244" s="327"/>
      <c r="J244" s="327"/>
      <c r="K244" s="328"/>
      <c r="L244" s="326"/>
      <c r="M244" s="327"/>
      <c r="N244" s="327"/>
      <c r="O244" s="327"/>
      <c r="P244" s="327"/>
      <c r="Q244" s="327"/>
      <c r="R244" s="327"/>
      <c r="S244" s="327"/>
      <c r="T244" s="327"/>
      <c r="U244" s="327"/>
      <c r="V244" s="327"/>
      <c r="W244" s="327"/>
      <c r="X244" s="328"/>
      <c r="Y244" s="375"/>
      <c r="Z244" s="376"/>
      <c r="AA244" s="376"/>
      <c r="AB244" s="377"/>
      <c r="AC244" s="332"/>
      <c r="AD244" s="333"/>
      <c r="AE244" s="334"/>
      <c r="AF244" s="115"/>
    </row>
    <row r="245" spans="1:35" ht="9.6" customHeight="1">
      <c r="A245" s="325"/>
      <c r="B245" s="378"/>
      <c r="C245" s="379"/>
      <c r="D245" s="379"/>
      <c r="E245" s="380"/>
      <c r="F245" s="329"/>
      <c r="G245" s="330"/>
      <c r="H245" s="330"/>
      <c r="I245" s="330"/>
      <c r="J245" s="330"/>
      <c r="K245" s="331"/>
      <c r="L245" s="329"/>
      <c r="M245" s="330"/>
      <c r="N245" s="330"/>
      <c r="O245" s="330"/>
      <c r="P245" s="330"/>
      <c r="Q245" s="330"/>
      <c r="R245" s="330"/>
      <c r="S245" s="330"/>
      <c r="T245" s="330"/>
      <c r="U245" s="330"/>
      <c r="V245" s="330"/>
      <c r="W245" s="330"/>
      <c r="X245" s="331"/>
      <c r="Y245" s="378"/>
      <c r="Z245" s="379"/>
      <c r="AA245" s="379"/>
      <c r="AB245" s="380"/>
      <c r="AC245" s="335"/>
      <c r="AD245" s="336"/>
      <c r="AE245" s="337"/>
      <c r="AF245" s="115"/>
    </row>
    <row r="246" spans="1:35" ht="9.6" customHeight="1">
      <c r="A246" s="324"/>
      <c r="B246" s="326"/>
      <c r="C246" s="327"/>
      <c r="D246" s="327"/>
      <c r="E246" s="328"/>
      <c r="F246" s="326"/>
      <c r="G246" s="327"/>
      <c r="H246" s="327"/>
      <c r="I246" s="327"/>
      <c r="J246" s="327"/>
      <c r="K246" s="328"/>
      <c r="L246" s="326"/>
      <c r="M246" s="327"/>
      <c r="N246" s="327"/>
      <c r="O246" s="327"/>
      <c r="P246" s="327"/>
      <c r="Q246" s="327"/>
      <c r="R246" s="327"/>
      <c r="S246" s="327"/>
      <c r="T246" s="327"/>
      <c r="U246" s="327"/>
      <c r="V246" s="327"/>
      <c r="W246" s="327"/>
      <c r="X246" s="328"/>
      <c r="Y246" s="326"/>
      <c r="Z246" s="327"/>
      <c r="AA246" s="327"/>
      <c r="AB246" s="327"/>
      <c r="AC246" s="332"/>
      <c r="AD246" s="333"/>
      <c r="AE246" s="334"/>
      <c r="AF246" s="115"/>
      <c r="AG246" s="290"/>
      <c r="AH246" s="290"/>
      <c r="AI246" s="290"/>
    </row>
    <row r="247" spans="1:35" ht="9.6" customHeight="1">
      <c r="A247" s="325"/>
      <c r="B247" s="329"/>
      <c r="C247" s="330"/>
      <c r="D247" s="330"/>
      <c r="E247" s="331"/>
      <c r="F247" s="329"/>
      <c r="G247" s="330"/>
      <c r="H247" s="330"/>
      <c r="I247" s="330"/>
      <c r="J247" s="330"/>
      <c r="K247" s="331"/>
      <c r="L247" s="329"/>
      <c r="M247" s="330"/>
      <c r="N247" s="330"/>
      <c r="O247" s="330"/>
      <c r="P247" s="330"/>
      <c r="Q247" s="330"/>
      <c r="R247" s="330"/>
      <c r="S247" s="330"/>
      <c r="T247" s="330"/>
      <c r="U247" s="330"/>
      <c r="V247" s="330"/>
      <c r="W247" s="330"/>
      <c r="X247" s="331"/>
      <c r="Y247" s="329"/>
      <c r="Z247" s="330"/>
      <c r="AA247" s="330"/>
      <c r="AB247" s="330"/>
      <c r="AC247" s="335"/>
      <c r="AD247" s="336"/>
      <c r="AE247" s="337"/>
      <c r="AF247" s="115"/>
      <c r="AG247" s="290"/>
      <c r="AH247" s="290"/>
      <c r="AI247" s="290"/>
    </row>
    <row r="248" spans="1:35" ht="9.6" customHeight="1">
      <c r="A248" s="324"/>
      <c r="B248" s="326"/>
      <c r="C248" s="327"/>
      <c r="D248" s="327"/>
      <c r="E248" s="328"/>
      <c r="F248" s="326"/>
      <c r="G248" s="327"/>
      <c r="H248" s="327"/>
      <c r="I248" s="327"/>
      <c r="J248" s="327"/>
      <c r="K248" s="328"/>
      <c r="L248" s="326"/>
      <c r="M248" s="327"/>
      <c r="N248" s="327"/>
      <c r="O248" s="327"/>
      <c r="P248" s="327"/>
      <c r="Q248" s="327"/>
      <c r="R248" s="327"/>
      <c r="S248" s="327"/>
      <c r="T248" s="327"/>
      <c r="U248" s="327"/>
      <c r="V248" s="327"/>
      <c r="W248" s="327"/>
      <c r="X248" s="328"/>
      <c r="Y248" s="326"/>
      <c r="Z248" s="327"/>
      <c r="AA248" s="327"/>
      <c r="AB248" s="327"/>
      <c r="AC248" s="332"/>
      <c r="AD248" s="333"/>
      <c r="AE248" s="334"/>
      <c r="AF248" s="115"/>
      <c r="AG248" s="290"/>
      <c r="AH248" s="290"/>
      <c r="AI248" s="290"/>
    </row>
    <row r="249" spans="1:35" ht="9.6" customHeight="1">
      <c r="A249" s="325"/>
      <c r="B249" s="329"/>
      <c r="C249" s="330"/>
      <c r="D249" s="330"/>
      <c r="E249" s="331"/>
      <c r="F249" s="329"/>
      <c r="G249" s="330"/>
      <c r="H249" s="330"/>
      <c r="I249" s="330"/>
      <c r="J249" s="330"/>
      <c r="K249" s="331"/>
      <c r="L249" s="329"/>
      <c r="M249" s="330"/>
      <c r="N249" s="330"/>
      <c r="O249" s="330"/>
      <c r="P249" s="330"/>
      <c r="Q249" s="330"/>
      <c r="R249" s="330"/>
      <c r="S249" s="330"/>
      <c r="T249" s="330"/>
      <c r="U249" s="330"/>
      <c r="V249" s="330"/>
      <c r="W249" s="330"/>
      <c r="X249" s="331"/>
      <c r="Y249" s="329"/>
      <c r="Z249" s="330"/>
      <c r="AA249" s="330"/>
      <c r="AB249" s="330"/>
      <c r="AC249" s="335"/>
      <c r="AD249" s="336"/>
      <c r="AE249" s="337"/>
      <c r="AF249" s="115"/>
      <c r="AG249" s="290"/>
      <c r="AH249" s="290"/>
      <c r="AI249" s="290"/>
    </row>
    <row r="250" spans="1:35" ht="9.6" customHeight="1">
      <c r="A250" s="324"/>
      <c r="B250" s="326"/>
      <c r="C250" s="327"/>
      <c r="D250" s="327"/>
      <c r="E250" s="328"/>
      <c r="F250" s="326"/>
      <c r="G250" s="327"/>
      <c r="H250" s="327"/>
      <c r="I250" s="327"/>
      <c r="J250" s="327"/>
      <c r="K250" s="328"/>
      <c r="L250" s="326"/>
      <c r="M250" s="327"/>
      <c r="N250" s="327"/>
      <c r="O250" s="327"/>
      <c r="P250" s="327"/>
      <c r="Q250" s="327"/>
      <c r="R250" s="327"/>
      <c r="S250" s="327"/>
      <c r="T250" s="327"/>
      <c r="U250" s="327"/>
      <c r="V250" s="327"/>
      <c r="W250" s="327"/>
      <c r="X250" s="328"/>
      <c r="Y250" s="326"/>
      <c r="Z250" s="327"/>
      <c r="AA250" s="327"/>
      <c r="AB250" s="327"/>
      <c r="AC250" s="332"/>
      <c r="AD250" s="333"/>
      <c r="AE250" s="334"/>
      <c r="AF250" s="115"/>
      <c r="AG250" s="290"/>
      <c r="AH250" s="290"/>
      <c r="AI250" s="290"/>
    </row>
    <row r="251" spans="1:35" ht="9.6" customHeight="1">
      <c r="A251" s="325"/>
      <c r="B251" s="329"/>
      <c r="C251" s="330"/>
      <c r="D251" s="330"/>
      <c r="E251" s="331"/>
      <c r="F251" s="329"/>
      <c r="G251" s="330"/>
      <c r="H251" s="330"/>
      <c r="I251" s="330"/>
      <c r="J251" s="330"/>
      <c r="K251" s="331"/>
      <c r="L251" s="329"/>
      <c r="M251" s="330"/>
      <c r="N251" s="330"/>
      <c r="O251" s="330"/>
      <c r="P251" s="330"/>
      <c r="Q251" s="330"/>
      <c r="R251" s="330"/>
      <c r="S251" s="330"/>
      <c r="T251" s="330"/>
      <c r="U251" s="330"/>
      <c r="V251" s="330"/>
      <c r="W251" s="330"/>
      <c r="X251" s="331"/>
      <c r="Y251" s="329"/>
      <c r="Z251" s="330"/>
      <c r="AA251" s="330"/>
      <c r="AB251" s="330"/>
      <c r="AC251" s="335"/>
      <c r="AD251" s="336"/>
      <c r="AE251" s="337"/>
      <c r="AF251" s="115"/>
      <c r="AG251" s="290"/>
      <c r="AH251" s="290"/>
      <c r="AI251" s="290"/>
    </row>
    <row r="252" spans="1:35" ht="9.6" customHeight="1">
      <c r="A252" s="324"/>
      <c r="B252" s="326"/>
      <c r="C252" s="327"/>
      <c r="D252" s="327"/>
      <c r="E252" s="328"/>
      <c r="F252" s="326"/>
      <c r="G252" s="327"/>
      <c r="H252" s="327"/>
      <c r="I252" s="327"/>
      <c r="J252" s="327"/>
      <c r="K252" s="328"/>
      <c r="L252" s="326"/>
      <c r="M252" s="327"/>
      <c r="N252" s="327"/>
      <c r="O252" s="327"/>
      <c r="P252" s="327"/>
      <c r="Q252" s="327"/>
      <c r="R252" s="327"/>
      <c r="S252" s="327"/>
      <c r="T252" s="327"/>
      <c r="U252" s="327"/>
      <c r="V252" s="327"/>
      <c r="W252" s="327"/>
      <c r="X252" s="328"/>
      <c r="Y252" s="326"/>
      <c r="Z252" s="327"/>
      <c r="AA252" s="327"/>
      <c r="AB252" s="327"/>
      <c r="AC252" s="332"/>
      <c r="AD252" s="333"/>
      <c r="AE252" s="334"/>
      <c r="AF252" s="115"/>
      <c r="AG252" s="290"/>
      <c r="AH252" s="290"/>
      <c r="AI252" s="290"/>
    </row>
    <row r="253" spans="1:35" ht="9.6" customHeight="1">
      <c r="A253" s="325"/>
      <c r="B253" s="329"/>
      <c r="C253" s="330"/>
      <c r="D253" s="330"/>
      <c r="E253" s="331"/>
      <c r="F253" s="329"/>
      <c r="G253" s="330"/>
      <c r="H253" s="330"/>
      <c r="I253" s="330"/>
      <c r="J253" s="330"/>
      <c r="K253" s="331"/>
      <c r="L253" s="329"/>
      <c r="M253" s="330"/>
      <c r="N253" s="330"/>
      <c r="O253" s="330"/>
      <c r="P253" s="330"/>
      <c r="Q253" s="330"/>
      <c r="R253" s="330"/>
      <c r="S253" s="330"/>
      <c r="T253" s="330"/>
      <c r="U253" s="330"/>
      <c r="V253" s="330"/>
      <c r="W253" s="330"/>
      <c r="X253" s="331"/>
      <c r="Y253" s="329"/>
      <c r="Z253" s="330"/>
      <c r="AA253" s="330"/>
      <c r="AB253" s="330"/>
      <c r="AC253" s="335"/>
      <c r="AD253" s="336"/>
      <c r="AE253" s="337"/>
      <c r="AF253" s="115"/>
      <c r="AG253" s="290"/>
      <c r="AH253" s="290"/>
      <c r="AI253" s="290"/>
    </row>
    <row r="254" spans="1:35" ht="9.6" customHeight="1">
      <c r="A254" s="324"/>
      <c r="B254" s="375"/>
      <c r="C254" s="376"/>
      <c r="D254" s="376"/>
      <c r="E254" s="377"/>
      <c r="F254" s="326"/>
      <c r="G254" s="327"/>
      <c r="H254" s="327"/>
      <c r="I254" s="327"/>
      <c r="J254" s="327"/>
      <c r="K254" s="328"/>
      <c r="L254" s="326"/>
      <c r="M254" s="327"/>
      <c r="N254" s="327"/>
      <c r="O254" s="327"/>
      <c r="P254" s="327"/>
      <c r="Q254" s="327"/>
      <c r="R254" s="327"/>
      <c r="S254" s="327"/>
      <c r="T254" s="327"/>
      <c r="U254" s="327"/>
      <c r="V254" s="327"/>
      <c r="W254" s="327"/>
      <c r="X254" s="328"/>
      <c r="Y254" s="375"/>
      <c r="Z254" s="376"/>
      <c r="AA254" s="376"/>
      <c r="AB254" s="377"/>
      <c r="AC254" s="332"/>
      <c r="AD254" s="333"/>
      <c r="AE254" s="334"/>
      <c r="AF254" s="115"/>
    </row>
    <row r="255" spans="1:35" ht="9.6" customHeight="1">
      <c r="A255" s="325"/>
      <c r="B255" s="378"/>
      <c r="C255" s="379"/>
      <c r="D255" s="379"/>
      <c r="E255" s="380"/>
      <c r="F255" s="329"/>
      <c r="G255" s="330"/>
      <c r="H255" s="330"/>
      <c r="I255" s="330"/>
      <c r="J255" s="330"/>
      <c r="K255" s="331"/>
      <c r="L255" s="329"/>
      <c r="M255" s="330"/>
      <c r="N255" s="330"/>
      <c r="O255" s="330"/>
      <c r="P255" s="330"/>
      <c r="Q255" s="330"/>
      <c r="R255" s="330"/>
      <c r="S255" s="330"/>
      <c r="T255" s="330"/>
      <c r="U255" s="330"/>
      <c r="V255" s="330"/>
      <c r="W255" s="330"/>
      <c r="X255" s="331"/>
      <c r="Y255" s="378"/>
      <c r="Z255" s="379"/>
      <c r="AA255" s="379"/>
      <c r="AB255" s="380"/>
      <c r="AC255" s="335"/>
      <c r="AD255" s="336"/>
      <c r="AE255" s="337"/>
      <c r="AF255" s="115"/>
    </row>
    <row r="256" spans="1:35" ht="9.6" customHeight="1">
      <c r="A256" s="324"/>
      <c r="B256" s="326"/>
      <c r="C256" s="327"/>
      <c r="D256" s="327"/>
      <c r="E256" s="328"/>
      <c r="F256" s="326"/>
      <c r="G256" s="327"/>
      <c r="H256" s="327"/>
      <c r="I256" s="327"/>
      <c r="J256" s="327"/>
      <c r="K256" s="328"/>
      <c r="L256" s="326"/>
      <c r="M256" s="327"/>
      <c r="N256" s="327"/>
      <c r="O256" s="327"/>
      <c r="P256" s="327"/>
      <c r="Q256" s="327"/>
      <c r="R256" s="327"/>
      <c r="S256" s="327"/>
      <c r="T256" s="327"/>
      <c r="U256" s="327"/>
      <c r="V256" s="327"/>
      <c r="W256" s="327"/>
      <c r="X256" s="328"/>
      <c r="Y256" s="326"/>
      <c r="Z256" s="327"/>
      <c r="AA256" s="327"/>
      <c r="AB256" s="327"/>
      <c r="AC256" s="332"/>
      <c r="AD256" s="333"/>
      <c r="AE256" s="334"/>
      <c r="AF256" s="115"/>
      <c r="AG256" s="290"/>
      <c r="AH256" s="290"/>
      <c r="AI256" s="290"/>
    </row>
    <row r="257" spans="1:35" ht="9.6" customHeight="1">
      <c r="A257" s="325"/>
      <c r="B257" s="329"/>
      <c r="C257" s="330"/>
      <c r="D257" s="330"/>
      <c r="E257" s="331"/>
      <c r="F257" s="329"/>
      <c r="G257" s="330"/>
      <c r="H257" s="330"/>
      <c r="I257" s="330"/>
      <c r="J257" s="330"/>
      <c r="K257" s="331"/>
      <c r="L257" s="329"/>
      <c r="M257" s="330"/>
      <c r="N257" s="330"/>
      <c r="O257" s="330"/>
      <c r="P257" s="330"/>
      <c r="Q257" s="330"/>
      <c r="R257" s="330"/>
      <c r="S257" s="330"/>
      <c r="T257" s="330"/>
      <c r="U257" s="330"/>
      <c r="V257" s="330"/>
      <c r="W257" s="330"/>
      <c r="X257" s="331"/>
      <c r="Y257" s="329"/>
      <c r="Z257" s="330"/>
      <c r="AA257" s="330"/>
      <c r="AB257" s="330"/>
      <c r="AC257" s="335"/>
      <c r="AD257" s="336"/>
      <c r="AE257" s="337"/>
      <c r="AF257" s="115"/>
      <c r="AG257" s="290"/>
      <c r="AH257" s="290"/>
      <c r="AI257" s="290"/>
    </row>
    <row r="258" spans="1:35" ht="9.6" customHeight="1">
      <c r="A258" s="324"/>
      <c r="B258" s="326"/>
      <c r="C258" s="327"/>
      <c r="D258" s="327"/>
      <c r="E258" s="328"/>
      <c r="F258" s="326"/>
      <c r="G258" s="327"/>
      <c r="H258" s="327"/>
      <c r="I258" s="327"/>
      <c r="J258" s="327"/>
      <c r="K258" s="328"/>
      <c r="L258" s="326"/>
      <c r="M258" s="327"/>
      <c r="N258" s="327"/>
      <c r="O258" s="327"/>
      <c r="P258" s="327"/>
      <c r="Q258" s="327"/>
      <c r="R258" s="327"/>
      <c r="S258" s="327"/>
      <c r="T258" s="327"/>
      <c r="U258" s="327"/>
      <c r="V258" s="327"/>
      <c r="W258" s="327"/>
      <c r="X258" s="328"/>
      <c r="Y258" s="326"/>
      <c r="Z258" s="327"/>
      <c r="AA258" s="327"/>
      <c r="AB258" s="327"/>
      <c r="AC258" s="332"/>
      <c r="AD258" s="333"/>
      <c r="AE258" s="334"/>
      <c r="AF258" s="115"/>
      <c r="AG258" s="290"/>
      <c r="AH258" s="290"/>
      <c r="AI258" s="290"/>
    </row>
    <row r="259" spans="1:35" ht="9.6" customHeight="1">
      <c r="A259" s="325"/>
      <c r="B259" s="329"/>
      <c r="C259" s="330"/>
      <c r="D259" s="330"/>
      <c r="E259" s="331"/>
      <c r="F259" s="329"/>
      <c r="G259" s="330"/>
      <c r="H259" s="330"/>
      <c r="I259" s="330"/>
      <c r="J259" s="330"/>
      <c r="K259" s="331"/>
      <c r="L259" s="329"/>
      <c r="M259" s="330"/>
      <c r="N259" s="330"/>
      <c r="O259" s="330"/>
      <c r="P259" s="330"/>
      <c r="Q259" s="330"/>
      <c r="R259" s="330"/>
      <c r="S259" s="330"/>
      <c r="T259" s="330"/>
      <c r="U259" s="330"/>
      <c r="V259" s="330"/>
      <c r="W259" s="330"/>
      <c r="X259" s="331"/>
      <c r="Y259" s="329"/>
      <c r="Z259" s="330"/>
      <c r="AA259" s="330"/>
      <c r="AB259" s="330"/>
      <c r="AC259" s="335"/>
      <c r="AD259" s="336"/>
      <c r="AE259" s="337"/>
      <c r="AF259" s="115"/>
      <c r="AG259" s="290"/>
      <c r="AH259" s="290"/>
      <c r="AI259" s="290"/>
    </row>
    <row r="260" spans="1:35" ht="9.6" customHeight="1">
      <c r="A260" s="324"/>
      <c r="B260" s="326"/>
      <c r="C260" s="327"/>
      <c r="D260" s="327"/>
      <c r="E260" s="328"/>
      <c r="F260" s="326"/>
      <c r="G260" s="327"/>
      <c r="H260" s="327"/>
      <c r="I260" s="327"/>
      <c r="J260" s="327"/>
      <c r="K260" s="328"/>
      <c r="L260" s="326"/>
      <c r="M260" s="327"/>
      <c r="N260" s="327"/>
      <c r="O260" s="327"/>
      <c r="P260" s="327"/>
      <c r="Q260" s="327"/>
      <c r="R260" s="327"/>
      <c r="S260" s="327"/>
      <c r="T260" s="327"/>
      <c r="U260" s="327"/>
      <c r="V260" s="327"/>
      <c r="W260" s="327"/>
      <c r="X260" s="328"/>
      <c r="Y260" s="326"/>
      <c r="Z260" s="327"/>
      <c r="AA260" s="327"/>
      <c r="AB260" s="327"/>
      <c r="AC260" s="332"/>
      <c r="AD260" s="333"/>
      <c r="AE260" s="334"/>
      <c r="AF260" s="115"/>
      <c r="AG260" s="290"/>
      <c r="AH260" s="290"/>
      <c r="AI260" s="290"/>
    </row>
    <row r="261" spans="1:35" ht="9.6" customHeight="1">
      <c r="A261" s="325"/>
      <c r="B261" s="329"/>
      <c r="C261" s="330"/>
      <c r="D261" s="330"/>
      <c r="E261" s="331"/>
      <c r="F261" s="329"/>
      <c r="G261" s="330"/>
      <c r="H261" s="330"/>
      <c r="I261" s="330"/>
      <c r="J261" s="330"/>
      <c r="K261" s="331"/>
      <c r="L261" s="329"/>
      <c r="M261" s="330"/>
      <c r="N261" s="330"/>
      <c r="O261" s="330"/>
      <c r="P261" s="330"/>
      <c r="Q261" s="330"/>
      <c r="R261" s="330"/>
      <c r="S261" s="330"/>
      <c r="T261" s="330"/>
      <c r="U261" s="330"/>
      <c r="V261" s="330"/>
      <c r="W261" s="330"/>
      <c r="X261" s="331"/>
      <c r="Y261" s="329"/>
      <c r="Z261" s="330"/>
      <c r="AA261" s="330"/>
      <c r="AB261" s="330"/>
      <c r="AC261" s="335"/>
      <c r="AD261" s="336"/>
      <c r="AE261" s="337"/>
      <c r="AF261" s="115"/>
      <c r="AG261" s="290"/>
      <c r="AH261" s="290"/>
      <c r="AI261" s="290"/>
    </row>
    <row r="262" spans="1:35" ht="9.6" customHeight="1">
      <c r="A262" s="324"/>
      <c r="B262" s="326"/>
      <c r="C262" s="327"/>
      <c r="D262" s="327"/>
      <c r="E262" s="328"/>
      <c r="F262" s="326"/>
      <c r="G262" s="327"/>
      <c r="H262" s="327"/>
      <c r="I262" s="327"/>
      <c r="J262" s="327"/>
      <c r="K262" s="328"/>
      <c r="L262" s="326"/>
      <c r="M262" s="327"/>
      <c r="N262" s="327"/>
      <c r="O262" s="327"/>
      <c r="P262" s="327"/>
      <c r="Q262" s="327"/>
      <c r="R262" s="327"/>
      <c r="S262" s="327"/>
      <c r="T262" s="327"/>
      <c r="U262" s="327"/>
      <c r="V262" s="327"/>
      <c r="W262" s="327"/>
      <c r="X262" s="328"/>
      <c r="Y262" s="326"/>
      <c r="Z262" s="327"/>
      <c r="AA262" s="327"/>
      <c r="AB262" s="327"/>
      <c r="AC262" s="332"/>
      <c r="AD262" s="333"/>
      <c r="AE262" s="334"/>
      <c r="AF262" s="115"/>
      <c r="AG262" s="290"/>
      <c r="AH262" s="290"/>
      <c r="AI262" s="290"/>
    </row>
    <row r="263" spans="1:35" ht="9.6" customHeight="1">
      <c r="A263" s="325"/>
      <c r="B263" s="329"/>
      <c r="C263" s="330"/>
      <c r="D263" s="330"/>
      <c r="E263" s="331"/>
      <c r="F263" s="329"/>
      <c r="G263" s="330"/>
      <c r="H263" s="330"/>
      <c r="I263" s="330"/>
      <c r="J263" s="330"/>
      <c r="K263" s="331"/>
      <c r="L263" s="329"/>
      <c r="M263" s="330"/>
      <c r="N263" s="330"/>
      <c r="O263" s="330"/>
      <c r="P263" s="330"/>
      <c r="Q263" s="330"/>
      <c r="R263" s="330"/>
      <c r="S263" s="330"/>
      <c r="T263" s="330"/>
      <c r="U263" s="330"/>
      <c r="V263" s="330"/>
      <c r="W263" s="330"/>
      <c r="X263" s="331"/>
      <c r="Y263" s="329"/>
      <c r="Z263" s="330"/>
      <c r="AA263" s="330"/>
      <c r="AB263" s="330"/>
      <c r="AC263" s="335"/>
      <c r="AD263" s="336"/>
      <c r="AE263" s="337"/>
      <c r="AF263" s="115"/>
      <c r="AG263" s="290"/>
      <c r="AH263" s="290"/>
      <c r="AI263" s="290"/>
    </row>
    <row r="264" spans="1:35" ht="9.6" customHeight="1">
      <c r="A264" s="673"/>
      <c r="B264" s="675"/>
      <c r="C264" s="676"/>
      <c r="D264" s="676"/>
      <c r="E264" s="677"/>
      <c r="F264" s="326"/>
      <c r="G264" s="327"/>
      <c r="H264" s="327"/>
      <c r="I264" s="327"/>
      <c r="J264" s="327"/>
      <c r="K264" s="328"/>
      <c r="L264" s="326"/>
      <c r="M264" s="327"/>
      <c r="N264" s="327"/>
      <c r="O264" s="327"/>
      <c r="P264" s="327"/>
      <c r="Q264" s="327"/>
      <c r="R264" s="327"/>
      <c r="S264" s="327"/>
      <c r="T264" s="327"/>
      <c r="U264" s="327"/>
      <c r="V264" s="327"/>
      <c r="W264" s="327"/>
      <c r="X264" s="328"/>
      <c r="Y264" s="326"/>
      <c r="Z264" s="327"/>
      <c r="AA264" s="327"/>
      <c r="AB264" s="328"/>
      <c r="AC264" s="332"/>
      <c r="AD264" s="333"/>
      <c r="AE264" s="334"/>
      <c r="AF264" s="115"/>
    </row>
    <row r="265" spans="1:35" ht="9.6" customHeight="1" thickBot="1">
      <c r="A265" s="674"/>
      <c r="B265" s="678"/>
      <c r="C265" s="679"/>
      <c r="D265" s="679"/>
      <c r="E265" s="680"/>
      <c r="F265" s="681"/>
      <c r="G265" s="682"/>
      <c r="H265" s="682"/>
      <c r="I265" s="682"/>
      <c r="J265" s="682"/>
      <c r="K265" s="683"/>
      <c r="L265" s="681"/>
      <c r="M265" s="682"/>
      <c r="N265" s="682"/>
      <c r="O265" s="682"/>
      <c r="P265" s="682"/>
      <c r="Q265" s="682"/>
      <c r="R265" s="682"/>
      <c r="S265" s="682"/>
      <c r="T265" s="682"/>
      <c r="U265" s="682"/>
      <c r="V265" s="682"/>
      <c r="W265" s="682"/>
      <c r="X265" s="683"/>
      <c r="Y265" s="681"/>
      <c r="Z265" s="682"/>
      <c r="AA265" s="682"/>
      <c r="AB265" s="683"/>
      <c r="AC265" s="686"/>
      <c r="AD265" s="687"/>
      <c r="AE265" s="688"/>
      <c r="AF265" s="115"/>
    </row>
    <row r="266" spans="1:35" ht="12.75" customHeight="1">
      <c r="A266" s="147"/>
      <c r="B266" s="148"/>
      <c r="C266" s="148"/>
      <c r="D266" s="148"/>
      <c r="E266" s="148"/>
      <c r="F266" s="149"/>
      <c r="G266" s="150"/>
      <c r="H266" s="150"/>
      <c r="I266" s="150"/>
      <c r="J266" s="150"/>
      <c r="K266" s="150"/>
      <c r="L266" s="150"/>
      <c r="M266" s="150"/>
      <c r="N266" s="150"/>
      <c r="O266" s="150"/>
      <c r="P266" s="150"/>
      <c r="Q266" s="150"/>
      <c r="R266" s="150"/>
      <c r="S266" s="150"/>
      <c r="T266" s="150"/>
      <c r="U266" s="150"/>
      <c r="V266" s="150"/>
      <c r="W266" s="150"/>
      <c r="X266" s="151"/>
      <c r="Y266" s="315" t="s">
        <v>448</v>
      </c>
      <c r="Z266" s="316"/>
      <c r="AA266" s="317" t="str">
        <f>IF($AA$4=""," ",$AA$4)</f>
        <v xml:space="preserve"> </v>
      </c>
      <c r="AB266" s="317"/>
      <c r="AC266" s="317"/>
      <c r="AD266" s="317"/>
      <c r="AE266" s="317"/>
      <c r="AF266" s="30"/>
      <c r="AG266" s="146"/>
    </row>
    <row r="267" spans="1:35" ht="9.6" customHeight="1">
      <c r="A267" s="34"/>
      <c r="B267" s="116"/>
      <c r="C267" s="116"/>
      <c r="D267" s="116"/>
      <c r="E267" s="116"/>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8"/>
      <c r="AD267" s="118"/>
      <c r="AE267" s="118"/>
      <c r="AF267" s="118"/>
    </row>
    <row r="268" spans="1:35" ht="9.6" customHeight="1">
      <c r="A268" s="34"/>
      <c r="B268" s="116"/>
      <c r="C268" s="116"/>
      <c r="D268" s="116"/>
      <c r="E268" s="116"/>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8"/>
      <c r="AD268" s="118"/>
      <c r="AE268" s="118"/>
      <c r="AF268" s="118"/>
    </row>
    <row r="269" spans="1:35" s="120" customFormat="1" ht="12" customHeight="1">
      <c r="A269" s="684" t="s">
        <v>196</v>
      </c>
      <c r="B269" s="684"/>
      <c r="C269" s="685"/>
      <c r="D269" s="685"/>
      <c r="E269" s="685"/>
      <c r="F269" s="685"/>
      <c r="G269" s="685"/>
      <c r="H269" s="685"/>
      <c r="I269" s="685"/>
      <c r="J269" s="685"/>
      <c r="K269" s="685"/>
      <c r="L269" s="685"/>
      <c r="M269" s="685"/>
      <c r="N269" s="685"/>
      <c r="O269" s="685"/>
      <c r="P269" s="685"/>
      <c r="Q269" s="685"/>
      <c r="R269" s="685"/>
      <c r="S269" s="685"/>
      <c r="T269" s="685"/>
      <c r="U269" s="685"/>
      <c r="V269" s="685"/>
      <c r="W269" s="685"/>
      <c r="X269" s="685"/>
      <c r="Y269" s="685"/>
      <c r="Z269" s="685"/>
      <c r="AA269" s="685"/>
      <c r="AB269" s="685"/>
      <c r="AC269" s="685"/>
      <c r="AD269" s="119"/>
      <c r="AE269" s="119"/>
      <c r="AF269" s="119"/>
    </row>
    <row r="270" spans="1:35" s="120" customFormat="1" ht="15" customHeight="1">
      <c r="A270" s="121" t="s">
        <v>197</v>
      </c>
      <c r="B270" s="684" t="s">
        <v>340</v>
      </c>
      <c r="C270" s="684"/>
      <c r="D270" s="684"/>
      <c r="E270" s="684"/>
      <c r="F270" s="684"/>
      <c r="G270" s="684"/>
      <c r="H270" s="684"/>
      <c r="I270" s="684"/>
      <c r="J270" s="684"/>
      <c r="K270" s="684"/>
      <c r="L270" s="684"/>
      <c r="M270" s="684"/>
      <c r="N270" s="684"/>
      <c r="O270" s="684"/>
      <c r="P270" s="684"/>
      <c r="Q270" s="684"/>
      <c r="R270" s="684"/>
      <c r="S270" s="684"/>
      <c r="T270" s="684"/>
      <c r="U270" s="684"/>
      <c r="V270" s="684"/>
      <c r="W270" s="684"/>
      <c r="X270" s="684"/>
      <c r="Y270" s="684"/>
      <c r="Z270" s="684"/>
      <c r="AA270" s="684"/>
      <c r="AB270" s="684"/>
      <c r="AC270" s="684"/>
      <c r="AD270" s="684"/>
      <c r="AE270" s="684"/>
      <c r="AF270" s="122"/>
    </row>
    <row r="271" spans="1:35" s="120" customFormat="1" ht="12" customHeight="1">
      <c r="A271" s="121" t="s">
        <v>198</v>
      </c>
      <c r="B271" s="684" t="s">
        <v>231</v>
      </c>
      <c r="C271" s="684"/>
      <c r="D271" s="684"/>
      <c r="E271" s="684"/>
      <c r="F271" s="684"/>
      <c r="G271" s="684"/>
      <c r="H271" s="684"/>
      <c r="I271" s="684"/>
      <c r="J271" s="684"/>
      <c r="K271" s="684"/>
      <c r="L271" s="684"/>
      <c r="M271" s="684"/>
      <c r="N271" s="684"/>
      <c r="O271" s="684"/>
      <c r="P271" s="684"/>
      <c r="Q271" s="684"/>
      <c r="R271" s="684"/>
      <c r="S271" s="684"/>
      <c r="T271" s="684"/>
      <c r="U271" s="684"/>
      <c r="V271" s="684"/>
      <c r="W271" s="684"/>
      <c r="X271" s="684"/>
      <c r="Y271" s="684"/>
      <c r="Z271" s="684"/>
      <c r="AA271" s="684"/>
      <c r="AB271" s="684"/>
      <c r="AC271" s="684"/>
      <c r="AD271" s="684"/>
      <c r="AE271" s="684"/>
      <c r="AF271" s="122"/>
    </row>
    <row r="272" spans="1:35" s="120" customFormat="1" ht="24" customHeight="1">
      <c r="A272" s="121" t="s">
        <v>199</v>
      </c>
      <c r="B272" s="684" t="s">
        <v>341</v>
      </c>
      <c r="C272" s="684"/>
      <c r="D272" s="684"/>
      <c r="E272" s="684"/>
      <c r="F272" s="684"/>
      <c r="G272" s="684"/>
      <c r="H272" s="684"/>
      <c r="I272" s="684"/>
      <c r="J272" s="684"/>
      <c r="K272" s="684"/>
      <c r="L272" s="684"/>
      <c r="M272" s="684"/>
      <c r="N272" s="684"/>
      <c r="O272" s="684"/>
      <c r="P272" s="684"/>
      <c r="Q272" s="684"/>
      <c r="R272" s="684"/>
      <c r="S272" s="684"/>
      <c r="T272" s="684"/>
      <c r="U272" s="684"/>
      <c r="V272" s="684"/>
      <c r="W272" s="684"/>
      <c r="X272" s="684"/>
      <c r="Y272" s="684"/>
      <c r="Z272" s="684"/>
      <c r="AA272" s="684"/>
      <c r="AB272" s="684"/>
      <c r="AC272" s="684"/>
      <c r="AD272" s="684"/>
      <c r="AE272" s="684"/>
      <c r="AF272" s="122"/>
    </row>
    <row r="273" spans="1:32" s="120" customFormat="1" ht="24" customHeight="1">
      <c r="A273" s="121" t="s">
        <v>200</v>
      </c>
      <c r="B273" s="684" t="s">
        <v>342</v>
      </c>
      <c r="C273" s="684"/>
      <c r="D273" s="684"/>
      <c r="E273" s="684"/>
      <c r="F273" s="684"/>
      <c r="G273" s="684"/>
      <c r="H273" s="684"/>
      <c r="I273" s="684"/>
      <c r="J273" s="684"/>
      <c r="K273" s="684"/>
      <c r="L273" s="684"/>
      <c r="M273" s="684"/>
      <c r="N273" s="684"/>
      <c r="O273" s="684"/>
      <c r="P273" s="684"/>
      <c r="Q273" s="684"/>
      <c r="R273" s="684"/>
      <c r="S273" s="684"/>
      <c r="T273" s="684"/>
      <c r="U273" s="684"/>
      <c r="V273" s="684"/>
      <c r="W273" s="684"/>
      <c r="X273" s="684"/>
      <c r="Y273" s="684"/>
      <c r="Z273" s="684"/>
      <c r="AA273" s="684"/>
      <c r="AB273" s="684"/>
      <c r="AC273" s="684"/>
      <c r="AD273" s="684"/>
      <c r="AE273" s="684"/>
      <c r="AF273" s="122"/>
    </row>
    <row r="274" spans="1:32" s="120" customFormat="1" ht="12" customHeight="1">
      <c r="A274" s="121" t="s">
        <v>201</v>
      </c>
      <c r="B274" s="684" t="s">
        <v>343</v>
      </c>
      <c r="C274" s="684"/>
      <c r="D274" s="684"/>
      <c r="E274" s="684"/>
      <c r="F274" s="684"/>
      <c r="G274" s="684"/>
      <c r="H274" s="684"/>
      <c r="I274" s="684"/>
      <c r="J274" s="684"/>
      <c r="K274" s="684"/>
      <c r="L274" s="684"/>
      <c r="M274" s="684"/>
      <c r="N274" s="684"/>
      <c r="O274" s="684"/>
      <c r="P274" s="684"/>
      <c r="Q274" s="684"/>
      <c r="R274" s="684"/>
      <c r="S274" s="684"/>
      <c r="T274" s="684"/>
      <c r="U274" s="684"/>
      <c r="V274" s="684"/>
      <c r="W274" s="684"/>
      <c r="X274" s="684"/>
      <c r="Y274" s="684"/>
      <c r="Z274" s="684"/>
      <c r="AA274" s="684"/>
      <c r="AB274" s="684"/>
      <c r="AC274" s="684"/>
      <c r="AD274" s="684"/>
      <c r="AE274" s="684"/>
      <c r="AF274" s="122"/>
    </row>
    <row r="275" spans="1:32" s="120" customFormat="1" ht="27.75" customHeight="1">
      <c r="A275" s="121" t="s">
        <v>202</v>
      </c>
      <c r="B275" s="684" t="s">
        <v>344</v>
      </c>
      <c r="C275" s="684"/>
      <c r="D275" s="684"/>
      <c r="E275" s="684"/>
      <c r="F275" s="684"/>
      <c r="G275" s="684"/>
      <c r="H275" s="684"/>
      <c r="I275" s="684"/>
      <c r="J275" s="684"/>
      <c r="K275" s="684"/>
      <c r="L275" s="684"/>
      <c r="M275" s="684"/>
      <c r="N275" s="684"/>
      <c r="O275" s="684"/>
      <c r="P275" s="684"/>
      <c r="Q275" s="684"/>
      <c r="R275" s="684"/>
      <c r="S275" s="684"/>
      <c r="T275" s="684"/>
      <c r="U275" s="684"/>
      <c r="V275" s="684"/>
      <c r="W275" s="684"/>
      <c r="X275" s="684"/>
      <c r="Y275" s="684"/>
      <c r="Z275" s="684"/>
      <c r="AA275" s="684"/>
      <c r="AB275" s="684"/>
      <c r="AC275" s="684"/>
      <c r="AD275" s="684"/>
      <c r="AE275" s="684"/>
      <c r="AF275" s="122"/>
    </row>
    <row r="276" spans="1:32" s="120" customFormat="1" ht="24" customHeight="1">
      <c r="A276" s="121" t="s">
        <v>203</v>
      </c>
      <c r="B276" s="684" t="s">
        <v>345</v>
      </c>
      <c r="C276" s="684"/>
      <c r="D276" s="684"/>
      <c r="E276" s="684"/>
      <c r="F276" s="684"/>
      <c r="G276" s="684"/>
      <c r="H276" s="684"/>
      <c r="I276" s="684"/>
      <c r="J276" s="684"/>
      <c r="K276" s="684"/>
      <c r="L276" s="684"/>
      <c r="M276" s="684"/>
      <c r="N276" s="684"/>
      <c r="O276" s="684"/>
      <c r="P276" s="684"/>
      <c r="Q276" s="684"/>
      <c r="R276" s="684"/>
      <c r="S276" s="684"/>
      <c r="T276" s="684"/>
      <c r="U276" s="684"/>
      <c r="V276" s="684"/>
      <c r="W276" s="684"/>
      <c r="X276" s="684"/>
      <c r="Y276" s="684"/>
      <c r="Z276" s="684"/>
      <c r="AA276" s="684"/>
      <c r="AB276" s="684"/>
      <c r="AC276" s="684"/>
      <c r="AD276" s="684"/>
      <c r="AE276" s="684"/>
      <c r="AF276" s="122"/>
    </row>
    <row r="277" spans="1:32" s="120" customFormat="1" ht="12" customHeight="1">
      <c r="A277" s="121" t="s">
        <v>204</v>
      </c>
      <c r="B277" s="684" t="s">
        <v>205</v>
      </c>
      <c r="C277" s="684"/>
      <c r="D277" s="684"/>
      <c r="E277" s="684"/>
      <c r="F277" s="684"/>
      <c r="G277" s="684"/>
      <c r="H277" s="684"/>
      <c r="I277" s="684"/>
      <c r="J277" s="684"/>
      <c r="K277" s="684"/>
      <c r="L277" s="684"/>
      <c r="M277" s="684"/>
      <c r="N277" s="684"/>
      <c r="O277" s="684"/>
      <c r="P277" s="684"/>
      <c r="Q277" s="684"/>
      <c r="R277" s="684"/>
      <c r="S277" s="684"/>
      <c r="T277" s="684"/>
      <c r="U277" s="684"/>
      <c r="V277" s="684"/>
      <c r="W277" s="684"/>
      <c r="X277" s="684"/>
      <c r="Y277" s="684"/>
      <c r="Z277" s="684"/>
      <c r="AA277" s="684"/>
      <c r="AB277" s="684"/>
      <c r="AC277" s="684"/>
      <c r="AD277" s="684"/>
      <c r="AE277" s="684"/>
      <c r="AF277" s="122"/>
    </row>
    <row r="278" spans="1:32" s="120" customFormat="1" ht="24" customHeight="1">
      <c r="A278" s="121" t="s">
        <v>206</v>
      </c>
      <c r="B278" s="684" t="s">
        <v>334</v>
      </c>
      <c r="C278" s="684"/>
      <c r="D278" s="684"/>
      <c r="E278" s="684"/>
      <c r="F278" s="684"/>
      <c r="G278" s="684"/>
      <c r="H278" s="684"/>
      <c r="I278" s="684"/>
      <c r="J278" s="684"/>
      <c r="K278" s="684"/>
      <c r="L278" s="684"/>
      <c r="M278" s="684"/>
      <c r="N278" s="684"/>
      <c r="O278" s="684"/>
      <c r="P278" s="684"/>
      <c r="Q278" s="684"/>
      <c r="R278" s="684"/>
      <c r="S278" s="684"/>
      <c r="T278" s="684"/>
      <c r="U278" s="684"/>
      <c r="V278" s="684"/>
      <c r="W278" s="684"/>
      <c r="X278" s="684"/>
      <c r="Y278" s="684"/>
      <c r="Z278" s="684"/>
      <c r="AA278" s="684"/>
      <c r="AB278" s="684"/>
      <c r="AC278" s="684"/>
      <c r="AD278" s="684"/>
      <c r="AE278" s="684"/>
      <c r="AF278" s="122"/>
    </row>
    <row r="279" spans="1:32" s="120" customFormat="1" ht="24" customHeight="1">
      <c r="A279" s="121" t="s">
        <v>207</v>
      </c>
      <c r="B279" s="684" t="s">
        <v>346</v>
      </c>
      <c r="C279" s="684"/>
      <c r="D279" s="684"/>
      <c r="E279" s="684"/>
      <c r="F279" s="684"/>
      <c r="G279" s="684"/>
      <c r="H279" s="684"/>
      <c r="I279" s="684"/>
      <c r="J279" s="684"/>
      <c r="K279" s="684"/>
      <c r="L279" s="684"/>
      <c r="M279" s="684"/>
      <c r="N279" s="684"/>
      <c r="O279" s="684"/>
      <c r="P279" s="684"/>
      <c r="Q279" s="684"/>
      <c r="R279" s="684"/>
      <c r="S279" s="684"/>
      <c r="T279" s="684"/>
      <c r="U279" s="684"/>
      <c r="V279" s="684"/>
      <c r="W279" s="684"/>
      <c r="X279" s="684"/>
      <c r="Y279" s="684"/>
      <c r="Z279" s="684"/>
      <c r="AA279" s="684"/>
      <c r="AB279" s="684"/>
      <c r="AC279" s="684"/>
      <c r="AD279" s="684"/>
      <c r="AE279" s="684"/>
      <c r="AF279" s="122"/>
    </row>
    <row r="280" spans="1:32" s="120" customFormat="1" ht="93" customHeight="1">
      <c r="A280" s="121" t="s">
        <v>208</v>
      </c>
      <c r="B280" s="684" t="s">
        <v>347</v>
      </c>
      <c r="C280" s="684"/>
      <c r="D280" s="684"/>
      <c r="E280" s="684"/>
      <c r="F280" s="684"/>
      <c r="G280" s="684"/>
      <c r="H280" s="684"/>
      <c r="I280" s="684"/>
      <c r="J280" s="684"/>
      <c r="K280" s="684"/>
      <c r="L280" s="684"/>
      <c r="M280" s="684"/>
      <c r="N280" s="684"/>
      <c r="O280" s="684"/>
      <c r="P280" s="684"/>
      <c r="Q280" s="684"/>
      <c r="R280" s="684"/>
      <c r="S280" s="684"/>
      <c r="T280" s="684"/>
      <c r="U280" s="684"/>
      <c r="V280" s="684"/>
      <c r="W280" s="684"/>
      <c r="X280" s="684"/>
      <c r="Y280" s="684"/>
      <c r="Z280" s="684"/>
      <c r="AA280" s="684"/>
      <c r="AB280" s="684"/>
      <c r="AC280" s="684"/>
      <c r="AD280" s="684"/>
      <c r="AE280" s="684"/>
      <c r="AF280" s="122"/>
    </row>
    <row r="281" spans="1:32" s="120" customFormat="1" ht="12" customHeight="1">
      <c r="A281" s="121" t="s">
        <v>209</v>
      </c>
      <c r="B281" s="684" t="s">
        <v>348</v>
      </c>
      <c r="C281" s="684"/>
      <c r="D281" s="684"/>
      <c r="E281" s="684"/>
      <c r="F281" s="684"/>
      <c r="G281" s="684"/>
      <c r="H281" s="684"/>
      <c r="I281" s="684"/>
      <c r="J281" s="684"/>
      <c r="K281" s="684"/>
      <c r="L281" s="684"/>
      <c r="M281" s="684"/>
      <c r="N281" s="684"/>
      <c r="O281" s="684"/>
      <c r="P281" s="684"/>
      <c r="Q281" s="684"/>
      <c r="R281" s="684"/>
      <c r="S281" s="684"/>
      <c r="T281" s="684"/>
      <c r="U281" s="684"/>
      <c r="V281" s="684"/>
      <c r="W281" s="684"/>
      <c r="X281" s="684"/>
      <c r="Y281" s="684"/>
      <c r="Z281" s="684"/>
      <c r="AA281" s="684"/>
      <c r="AB281" s="684"/>
      <c r="AC281" s="684"/>
      <c r="AD281" s="684"/>
      <c r="AE281" s="684"/>
      <c r="AF281" s="122"/>
    </row>
    <row r="282" spans="1:32" s="120" customFormat="1" ht="61.5" customHeight="1">
      <c r="A282" s="121" t="s">
        <v>210</v>
      </c>
      <c r="B282" s="684" t="s">
        <v>349</v>
      </c>
      <c r="C282" s="684"/>
      <c r="D282" s="684"/>
      <c r="E282" s="684"/>
      <c r="F282" s="684"/>
      <c r="G282" s="684"/>
      <c r="H282" s="684"/>
      <c r="I282" s="684"/>
      <c r="J282" s="684"/>
      <c r="K282" s="684"/>
      <c r="L282" s="684"/>
      <c r="M282" s="684"/>
      <c r="N282" s="684"/>
      <c r="O282" s="684"/>
      <c r="P282" s="684"/>
      <c r="Q282" s="684"/>
      <c r="R282" s="684"/>
      <c r="S282" s="684"/>
      <c r="T282" s="684"/>
      <c r="U282" s="684"/>
      <c r="V282" s="684"/>
      <c r="W282" s="684"/>
      <c r="X282" s="684"/>
      <c r="Y282" s="684"/>
      <c r="Z282" s="684"/>
      <c r="AA282" s="684"/>
      <c r="AB282" s="684"/>
      <c r="AC282" s="684"/>
      <c r="AD282" s="684"/>
      <c r="AE282" s="684"/>
      <c r="AF282" s="122"/>
    </row>
    <row r="283" spans="1:32" s="120" customFormat="1" ht="27.75" customHeight="1">
      <c r="A283" s="121" t="s">
        <v>211</v>
      </c>
      <c r="B283" s="684" t="s">
        <v>350</v>
      </c>
      <c r="C283" s="684"/>
      <c r="D283" s="684"/>
      <c r="E283" s="684"/>
      <c r="F283" s="684"/>
      <c r="G283" s="684"/>
      <c r="H283" s="684"/>
      <c r="I283" s="684"/>
      <c r="J283" s="684"/>
      <c r="K283" s="684"/>
      <c r="L283" s="684"/>
      <c r="M283" s="684"/>
      <c r="N283" s="684"/>
      <c r="O283" s="684"/>
      <c r="P283" s="684"/>
      <c r="Q283" s="684"/>
      <c r="R283" s="684"/>
      <c r="S283" s="684"/>
      <c r="T283" s="684"/>
      <c r="U283" s="684"/>
      <c r="V283" s="684"/>
      <c r="W283" s="684"/>
      <c r="X283" s="684"/>
      <c r="Y283" s="684"/>
      <c r="Z283" s="684"/>
      <c r="AA283" s="684"/>
      <c r="AB283" s="684"/>
      <c r="AC283" s="684"/>
      <c r="AD283" s="684"/>
      <c r="AE283" s="684"/>
      <c r="AF283" s="122"/>
    </row>
    <row r="284" spans="1:32" s="120" customFormat="1" ht="27.75" customHeight="1">
      <c r="A284" s="121" t="s">
        <v>212</v>
      </c>
      <c r="B284" s="684" t="s">
        <v>351</v>
      </c>
      <c r="C284" s="684"/>
      <c r="D284" s="684"/>
      <c r="E284" s="684"/>
      <c r="F284" s="684"/>
      <c r="G284" s="684"/>
      <c r="H284" s="684"/>
      <c r="I284" s="684"/>
      <c r="J284" s="684"/>
      <c r="K284" s="684"/>
      <c r="L284" s="684"/>
      <c r="M284" s="684"/>
      <c r="N284" s="684"/>
      <c r="O284" s="684"/>
      <c r="P284" s="684"/>
      <c r="Q284" s="684"/>
      <c r="R284" s="684"/>
      <c r="S284" s="684"/>
      <c r="T284" s="684"/>
      <c r="U284" s="684"/>
      <c r="V284" s="684"/>
      <c r="W284" s="684"/>
      <c r="X284" s="684"/>
      <c r="Y284" s="684"/>
      <c r="Z284" s="684"/>
      <c r="AA284" s="684"/>
      <c r="AB284" s="684"/>
      <c r="AC284" s="684"/>
      <c r="AD284" s="684"/>
      <c r="AE284" s="684"/>
      <c r="AF284" s="122"/>
    </row>
    <row r="285" spans="1:32" s="120" customFormat="1" ht="40.5" customHeight="1">
      <c r="A285" s="123" t="s">
        <v>213</v>
      </c>
      <c r="B285" s="684" t="s">
        <v>352</v>
      </c>
      <c r="C285" s="684"/>
      <c r="D285" s="684"/>
      <c r="E285" s="684"/>
      <c r="F285" s="684"/>
      <c r="G285" s="684"/>
      <c r="H285" s="684"/>
      <c r="I285" s="684"/>
      <c r="J285" s="684"/>
      <c r="K285" s="684"/>
      <c r="L285" s="684"/>
      <c r="M285" s="684"/>
      <c r="N285" s="684"/>
      <c r="O285" s="684"/>
      <c r="P285" s="684"/>
      <c r="Q285" s="684"/>
      <c r="R285" s="684"/>
      <c r="S285" s="684"/>
      <c r="T285" s="684"/>
      <c r="U285" s="684"/>
      <c r="V285" s="684"/>
      <c r="W285" s="684"/>
      <c r="X285" s="684"/>
      <c r="Y285" s="684"/>
      <c r="Z285" s="684"/>
      <c r="AA285" s="684"/>
      <c r="AB285" s="684"/>
      <c r="AC285" s="684"/>
      <c r="AD285" s="684"/>
      <c r="AE285" s="684"/>
      <c r="AF285" s="122"/>
    </row>
    <row r="286" spans="1:32" s="120" customFormat="1" ht="44.25" customHeight="1">
      <c r="A286" s="123" t="s">
        <v>214</v>
      </c>
      <c r="B286" s="684" t="s">
        <v>353</v>
      </c>
      <c r="C286" s="689"/>
      <c r="D286" s="689"/>
      <c r="E286" s="689"/>
      <c r="F286" s="689"/>
      <c r="G286" s="689"/>
      <c r="H286" s="689"/>
      <c r="I286" s="689"/>
      <c r="J286" s="689"/>
      <c r="K286" s="689"/>
      <c r="L286" s="689"/>
      <c r="M286" s="689"/>
      <c r="N286" s="689"/>
      <c r="O286" s="689"/>
      <c r="P286" s="689"/>
      <c r="Q286" s="689"/>
      <c r="R286" s="689"/>
      <c r="S286" s="689"/>
      <c r="T286" s="689"/>
      <c r="U286" s="689"/>
      <c r="V286" s="689"/>
      <c r="W286" s="689"/>
      <c r="X286" s="689"/>
      <c r="Y286" s="689"/>
      <c r="Z286" s="689"/>
      <c r="AA286" s="689"/>
      <c r="AB286" s="689"/>
      <c r="AC286" s="689"/>
      <c r="AD286" s="689"/>
      <c r="AE286" s="689"/>
      <c r="AF286" s="124"/>
    </row>
    <row r="287" spans="1:32" s="120" customFormat="1" ht="12.75" customHeight="1">
      <c r="A287" s="121" t="s">
        <v>215</v>
      </c>
      <c r="B287" s="684" t="s">
        <v>335</v>
      </c>
      <c r="C287" s="684"/>
      <c r="D287" s="684"/>
      <c r="E287" s="684"/>
      <c r="F287" s="684"/>
      <c r="G287" s="684"/>
      <c r="H287" s="684"/>
      <c r="I287" s="684"/>
      <c r="J287" s="684"/>
      <c r="K287" s="684"/>
      <c r="L287" s="684"/>
      <c r="M287" s="684"/>
      <c r="N287" s="684"/>
      <c r="O287" s="684"/>
      <c r="P287" s="684"/>
      <c r="Q287" s="684"/>
      <c r="R287" s="684"/>
      <c r="S287" s="684"/>
      <c r="T287" s="684"/>
      <c r="U287" s="684"/>
      <c r="V287" s="684"/>
      <c r="W287" s="684"/>
      <c r="X287" s="684"/>
      <c r="Y287" s="684"/>
      <c r="Z287" s="684"/>
      <c r="AA287" s="684"/>
      <c r="AB287" s="684"/>
      <c r="AC287" s="684"/>
      <c r="AD287" s="684"/>
      <c r="AE287" s="684"/>
      <c r="AF287" s="122"/>
    </row>
    <row r="288" spans="1:32" s="120" customFormat="1" ht="21.75" customHeight="1">
      <c r="A288" s="121" t="s">
        <v>216</v>
      </c>
      <c r="B288" s="684" t="s">
        <v>354</v>
      </c>
      <c r="C288" s="684"/>
      <c r="D288" s="684"/>
      <c r="E288" s="684"/>
      <c r="F288" s="684"/>
      <c r="G288" s="684"/>
      <c r="H288" s="684"/>
      <c r="I288" s="684"/>
      <c r="J288" s="684"/>
      <c r="K288" s="684"/>
      <c r="L288" s="684"/>
      <c r="M288" s="684"/>
      <c r="N288" s="684"/>
      <c r="O288" s="684"/>
      <c r="P288" s="684"/>
      <c r="Q288" s="684"/>
      <c r="R288" s="684"/>
      <c r="S288" s="684"/>
      <c r="T288" s="684"/>
      <c r="U288" s="684"/>
      <c r="V288" s="684"/>
      <c r="W288" s="684"/>
      <c r="X288" s="684"/>
      <c r="Y288" s="684"/>
      <c r="Z288" s="684"/>
      <c r="AA288" s="684"/>
      <c r="AB288" s="684"/>
      <c r="AC288" s="684"/>
      <c r="AD288" s="684"/>
      <c r="AE288" s="684"/>
      <c r="AF288" s="122"/>
    </row>
    <row r="289" spans="1:33" s="120" customFormat="1" ht="26.25" customHeight="1">
      <c r="A289" s="121" t="s">
        <v>217</v>
      </c>
      <c r="B289" s="684" t="s">
        <v>355</v>
      </c>
      <c r="C289" s="684"/>
      <c r="D289" s="684"/>
      <c r="E289" s="684"/>
      <c r="F289" s="684"/>
      <c r="G289" s="684"/>
      <c r="H289" s="684"/>
      <c r="I289" s="684"/>
      <c r="J289" s="684"/>
      <c r="K289" s="684"/>
      <c r="L289" s="684"/>
      <c r="M289" s="684"/>
      <c r="N289" s="684"/>
      <c r="O289" s="684"/>
      <c r="P289" s="684"/>
      <c r="Q289" s="684"/>
      <c r="R289" s="684"/>
      <c r="S289" s="684"/>
      <c r="T289" s="684"/>
      <c r="U289" s="684"/>
      <c r="V289" s="684"/>
      <c r="W289" s="684"/>
      <c r="X289" s="684"/>
      <c r="Y289" s="684"/>
      <c r="Z289" s="684"/>
      <c r="AA289" s="684"/>
      <c r="AB289" s="684"/>
      <c r="AC289" s="684"/>
      <c r="AD289" s="684"/>
      <c r="AE289" s="684"/>
      <c r="AF289" s="122"/>
    </row>
    <row r="290" spans="1:33" s="120" customFormat="1" ht="255" customHeight="1">
      <c r="A290" s="121" t="s">
        <v>218</v>
      </c>
      <c r="B290" s="684" t="s">
        <v>356</v>
      </c>
      <c r="C290" s="684"/>
      <c r="D290" s="684"/>
      <c r="E290" s="684"/>
      <c r="F290" s="684"/>
      <c r="G290" s="684"/>
      <c r="H290" s="684"/>
      <c r="I290" s="684"/>
      <c r="J290" s="684"/>
      <c r="K290" s="684"/>
      <c r="L290" s="684"/>
      <c r="M290" s="684"/>
      <c r="N290" s="684"/>
      <c r="O290" s="684"/>
      <c r="P290" s="684"/>
      <c r="Q290" s="684"/>
      <c r="R290" s="684"/>
      <c r="S290" s="684"/>
      <c r="T290" s="684"/>
      <c r="U290" s="684"/>
      <c r="V290" s="684"/>
      <c r="W290" s="684"/>
      <c r="X290" s="684"/>
      <c r="Y290" s="684"/>
      <c r="Z290" s="684"/>
      <c r="AA290" s="684"/>
      <c r="AB290" s="684"/>
      <c r="AC290" s="684"/>
      <c r="AD290" s="684"/>
      <c r="AE290" s="684"/>
      <c r="AF290" s="122"/>
    </row>
    <row r="291" spans="1:33" s="120" customFormat="1" ht="255.75" customHeight="1">
      <c r="A291" s="121" t="s">
        <v>219</v>
      </c>
      <c r="B291" s="684" t="s">
        <v>357</v>
      </c>
      <c r="C291" s="684"/>
      <c r="D291" s="684"/>
      <c r="E291" s="684"/>
      <c r="F291" s="684"/>
      <c r="G291" s="684"/>
      <c r="H291" s="684"/>
      <c r="I291" s="684"/>
      <c r="J291" s="684"/>
      <c r="K291" s="684"/>
      <c r="L291" s="684"/>
      <c r="M291" s="684"/>
      <c r="N291" s="684"/>
      <c r="O291" s="684"/>
      <c r="P291" s="684"/>
      <c r="Q291" s="684"/>
      <c r="R291" s="684"/>
      <c r="S291" s="684"/>
      <c r="T291" s="684"/>
      <c r="U291" s="684"/>
      <c r="V291" s="684"/>
      <c r="W291" s="684"/>
      <c r="X291" s="684"/>
      <c r="Y291" s="684"/>
      <c r="Z291" s="684"/>
      <c r="AA291" s="684"/>
      <c r="AB291" s="684"/>
      <c r="AC291" s="684"/>
      <c r="AD291" s="684"/>
      <c r="AE291" s="684"/>
      <c r="AF291" s="122"/>
    </row>
    <row r="292" spans="1:33" s="120" customFormat="1" ht="20.25" customHeight="1">
      <c r="A292" s="121" t="s">
        <v>220</v>
      </c>
      <c r="B292" s="684" t="s">
        <v>358</v>
      </c>
      <c r="C292" s="684"/>
      <c r="D292" s="684"/>
      <c r="E292" s="684"/>
      <c r="F292" s="684"/>
      <c r="G292" s="684"/>
      <c r="H292" s="684"/>
      <c r="I292" s="684"/>
      <c r="J292" s="684"/>
      <c r="K292" s="684"/>
      <c r="L292" s="684"/>
      <c r="M292" s="684"/>
      <c r="N292" s="684"/>
      <c r="O292" s="684"/>
      <c r="P292" s="684"/>
      <c r="Q292" s="684"/>
      <c r="R292" s="684"/>
      <c r="S292" s="684"/>
      <c r="T292" s="684"/>
      <c r="U292" s="684"/>
      <c r="V292" s="684"/>
      <c r="W292" s="684"/>
      <c r="X292" s="684"/>
      <c r="Y292" s="684"/>
      <c r="Z292" s="684"/>
      <c r="AA292" s="684"/>
      <c r="AB292" s="684"/>
      <c r="AC292" s="684"/>
      <c r="AD292" s="684"/>
      <c r="AE292" s="684"/>
      <c r="AF292" s="122"/>
    </row>
    <row r="293" spans="1:33" s="120" customFormat="1" ht="26.25" customHeight="1">
      <c r="A293" s="125" t="s">
        <v>221</v>
      </c>
      <c r="B293" s="684" t="s">
        <v>359</v>
      </c>
      <c r="C293" s="684"/>
      <c r="D293" s="684"/>
      <c r="E293" s="684"/>
      <c r="F293" s="684"/>
      <c r="G293" s="684"/>
      <c r="H293" s="684"/>
      <c r="I293" s="684"/>
      <c r="J293" s="684"/>
      <c r="K293" s="684"/>
      <c r="L293" s="684"/>
      <c r="M293" s="684"/>
      <c r="N293" s="684"/>
      <c r="O293" s="684"/>
      <c r="P293" s="684"/>
      <c r="Q293" s="684"/>
      <c r="R293" s="684"/>
      <c r="S293" s="684"/>
      <c r="T293" s="684"/>
      <c r="U293" s="684"/>
      <c r="V293" s="684"/>
      <c r="W293" s="684"/>
      <c r="X293" s="684"/>
      <c r="Y293" s="684"/>
      <c r="Z293" s="684"/>
      <c r="AA293" s="684"/>
      <c r="AB293" s="684"/>
      <c r="AC293" s="684"/>
      <c r="AD293" s="684"/>
      <c r="AE293" s="684"/>
      <c r="AF293" s="122"/>
    </row>
    <row r="294" spans="1:33" s="120" customFormat="1" ht="21" customHeight="1">
      <c r="A294" s="121" t="s">
        <v>222</v>
      </c>
      <c r="B294" s="684" t="s">
        <v>360</v>
      </c>
      <c r="C294" s="684"/>
      <c r="D294" s="684"/>
      <c r="E294" s="684"/>
      <c r="F294" s="684"/>
      <c r="G294" s="684"/>
      <c r="H294" s="684"/>
      <c r="I294" s="684"/>
      <c r="J294" s="684"/>
      <c r="K294" s="684"/>
      <c r="L294" s="684"/>
      <c r="M294" s="684"/>
      <c r="N294" s="684"/>
      <c r="O294" s="684"/>
      <c r="P294" s="684"/>
      <c r="Q294" s="684"/>
      <c r="R294" s="684"/>
      <c r="S294" s="684"/>
      <c r="T294" s="684"/>
      <c r="U294" s="684"/>
      <c r="V294" s="684"/>
      <c r="W294" s="684"/>
      <c r="X294" s="684"/>
      <c r="Y294" s="684"/>
      <c r="Z294" s="684"/>
      <c r="AA294" s="684"/>
      <c r="AB294" s="684"/>
      <c r="AC294" s="684"/>
      <c r="AD294" s="684"/>
      <c r="AE294" s="684"/>
      <c r="AF294" s="122"/>
    </row>
    <row r="295" spans="1:33" s="120" customFormat="1" ht="12" customHeight="1">
      <c r="A295" s="121" t="s">
        <v>223</v>
      </c>
      <c r="B295" s="684" t="s">
        <v>361</v>
      </c>
      <c r="C295" s="689"/>
      <c r="D295" s="689"/>
      <c r="E295" s="689"/>
      <c r="F295" s="689"/>
      <c r="G295" s="689"/>
      <c r="H295" s="689"/>
      <c r="I295" s="689"/>
      <c r="J295" s="689"/>
      <c r="K295" s="689"/>
      <c r="L295" s="689"/>
      <c r="M295" s="689"/>
      <c r="N295" s="689"/>
      <c r="O295" s="689"/>
      <c r="P295" s="689"/>
      <c r="Q295" s="689"/>
      <c r="R295" s="689"/>
      <c r="S295" s="689"/>
      <c r="T295" s="689"/>
      <c r="U295" s="689"/>
      <c r="V295" s="689"/>
      <c r="W295" s="689"/>
      <c r="X295" s="689"/>
      <c r="Y295" s="689"/>
      <c r="Z295" s="689"/>
      <c r="AA295" s="689"/>
      <c r="AB295" s="689"/>
      <c r="AC295" s="689"/>
      <c r="AD295" s="689"/>
      <c r="AE295" s="689"/>
      <c r="AF295" s="124"/>
    </row>
    <row r="296" spans="1:33" s="120" customFormat="1" ht="27" customHeight="1">
      <c r="A296" s="121" t="s">
        <v>224</v>
      </c>
      <c r="B296" s="684" t="s">
        <v>362</v>
      </c>
      <c r="C296" s="684"/>
      <c r="D296" s="684"/>
      <c r="E296" s="684"/>
      <c r="F296" s="684"/>
      <c r="G296" s="684"/>
      <c r="H296" s="684"/>
      <c r="I296" s="684"/>
      <c r="J296" s="684"/>
      <c r="K296" s="684"/>
      <c r="L296" s="684"/>
      <c r="M296" s="684"/>
      <c r="N296" s="684"/>
      <c r="O296" s="684"/>
      <c r="P296" s="684"/>
      <c r="Q296" s="684"/>
      <c r="R296" s="684"/>
      <c r="S296" s="684"/>
      <c r="T296" s="684"/>
      <c r="U296" s="684"/>
      <c r="V296" s="684"/>
      <c r="W296" s="684"/>
      <c r="X296" s="684"/>
      <c r="Y296" s="684"/>
      <c r="Z296" s="684"/>
      <c r="AA296" s="684"/>
      <c r="AB296" s="684"/>
      <c r="AC296" s="684"/>
      <c r="AD296" s="684"/>
      <c r="AE296" s="684"/>
      <c r="AF296" s="122"/>
    </row>
    <row r="297" spans="1:33" s="120" customFormat="1" ht="22.5" customHeight="1">
      <c r="A297" s="121" t="s">
        <v>225</v>
      </c>
      <c r="B297" s="684" t="s">
        <v>363</v>
      </c>
      <c r="C297" s="684"/>
      <c r="D297" s="684"/>
      <c r="E297" s="684"/>
      <c r="F297" s="684"/>
      <c r="G297" s="684"/>
      <c r="H297" s="684"/>
      <c r="I297" s="684"/>
      <c r="J297" s="684"/>
      <c r="K297" s="684"/>
      <c r="L297" s="684"/>
      <c r="M297" s="684"/>
      <c r="N297" s="684"/>
      <c r="O297" s="684"/>
      <c r="P297" s="684"/>
      <c r="Q297" s="684"/>
      <c r="R297" s="684"/>
      <c r="S297" s="684"/>
      <c r="T297" s="684"/>
      <c r="U297" s="684"/>
      <c r="V297" s="684"/>
      <c r="W297" s="684"/>
      <c r="X297" s="684"/>
      <c r="Y297" s="684"/>
      <c r="Z297" s="684"/>
      <c r="AA297" s="684"/>
      <c r="AB297" s="684"/>
      <c r="AC297" s="684"/>
      <c r="AD297" s="684"/>
      <c r="AE297" s="684"/>
      <c r="AF297" s="122"/>
    </row>
    <row r="298" spans="1:33" s="120" customFormat="1" ht="24" customHeight="1">
      <c r="A298" s="121" t="s">
        <v>226</v>
      </c>
      <c r="B298" s="684" t="s">
        <v>364</v>
      </c>
      <c r="C298" s="684"/>
      <c r="D298" s="684"/>
      <c r="E298" s="684"/>
      <c r="F298" s="684"/>
      <c r="G298" s="684"/>
      <c r="H298" s="684"/>
      <c r="I298" s="684"/>
      <c r="J298" s="684"/>
      <c r="K298" s="684"/>
      <c r="L298" s="684"/>
      <c r="M298" s="684"/>
      <c r="N298" s="684"/>
      <c r="O298" s="684"/>
      <c r="P298" s="684"/>
      <c r="Q298" s="684"/>
      <c r="R298" s="684"/>
      <c r="S298" s="684"/>
      <c r="T298" s="684"/>
      <c r="U298" s="684"/>
      <c r="V298" s="684"/>
      <c r="W298" s="684"/>
      <c r="X298" s="684"/>
      <c r="Y298" s="684"/>
      <c r="Z298" s="684"/>
      <c r="AA298" s="684"/>
      <c r="AB298" s="684"/>
      <c r="AC298" s="684"/>
      <c r="AD298" s="684"/>
      <c r="AE298" s="684"/>
      <c r="AF298" s="122"/>
    </row>
    <row r="299" spans="1:33" s="120" customFormat="1" ht="17.25" customHeight="1">
      <c r="A299" s="121" t="s">
        <v>227</v>
      </c>
      <c r="B299" s="684" t="s">
        <v>365</v>
      </c>
      <c r="C299" s="684"/>
      <c r="D299" s="684"/>
      <c r="E299" s="684"/>
      <c r="F299" s="684"/>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4"/>
      <c r="AE299" s="684"/>
      <c r="AF299" s="122"/>
    </row>
    <row r="300" spans="1:33" s="120" customFormat="1" ht="26.25" customHeight="1">
      <c r="A300" s="121" t="s">
        <v>228</v>
      </c>
      <c r="B300" s="684" t="s">
        <v>336</v>
      </c>
      <c r="C300" s="684"/>
      <c r="D300" s="684"/>
      <c r="E300" s="684"/>
      <c r="F300" s="684"/>
      <c r="G300" s="684"/>
      <c r="H300" s="684"/>
      <c r="I300" s="684"/>
      <c r="J300" s="684"/>
      <c r="K300" s="684"/>
      <c r="L300" s="684"/>
      <c r="M300" s="684"/>
      <c r="N300" s="684"/>
      <c r="O300" s="684"/>
      <c r="P300" s="684"/>
      <c r="Q300" s="684"/>
      <c r="R300" s="684"/>
      <c r="S300" s="684"/>
      <c r="T300" s="684"/>
      <c r="U300" s="684"/>
      <c r="V300" s="684"/>
      <c r="W300" s="684"/>
      <c r="X300" s="684"/>
      <c r="Y300" s="684"/>
      <c r="Z300" s="684"/>
      <c r="AA300" s="684"/>
      <c r="AB300" s="684"/>
      <c r="AC300" s="684"/>
      <c r="AD300" s="684"/>
      <c r="AE300" s="684"/>
      <c r="AF300" s="122"/>
    </row>
    <row r="301" spans="1:33" ht="45" customHeight="1">
      <c r="A301" s="121" t="s">
        <v>229</v>
      </c>
      <c r="B301" s="684" t="s">
        <v>236</v>
      </c>
      <c r="C301" s="684"/>
      <c r="D301" s="684"/>
      <c r="E301" s="684"/>
      <c r="F301" s="684"/>
      <c r="G301" s="684"/>
      <c r="H301" s="684"/>
      <c r="I301" s="684"/>
      <c r="J301" s="684"/>
      <c r="K301" s="684"/>
      <c r="L301" s="684"/>
      <c r="M301" s="684"/>
      <c r="N301" s="684"/>
      <c r="O301" s="684"/>
      <c r="P301" s="684"/>
      <c r="Q301" s="684"/>
      <c r="R301" s="684"/>
      <c r="S301" s="684"/>
      <c r="T301" s="684"/>
      <c r="U301" s="684"/>
      <c r="V301" s="684"/>
      <c r="W301" s="684"/>
      <c r="X301" s="684"/>
      <c r="Y301" s="684"/>
      <c r="Z301" s="684"/>
      <c r="AA301" s="684"/>
      <c r="AB301" s="684"/>
      <c r="AC301" s="684"/>
      <c r="AD301" s="684"/>
      <c r="AE301" s="684"/>
      <c r="AF301" s="122"/>
    </row>
    <row r="302" spans="1:33" ht="45.75" customHeight="1">
      <c r="A302" s="121" t="s">
        <v>230</v>
      </c>
      <c r="B302" s="684" t="s">
        <v>366</v>
      </c>
      <c r="C302" s="684"/>
      <c r="D302" s="684"/>
      <c r="E302" s="684"/>
      <c r="F302" s="684"/>
      <c r="G302" s="684"/>
      <c r="H302" s="684"/>
      <c r="I302" s="684"/>
      <c r="J302" s="684"/>
      <c r="K302" s="684"/>
      <c r="L302" s="684"/>
      <c r="M302" s="684"/>
      <c r="N302" s="684"/>
      <c r="O302" s="684"/>
      <c r="P302" s="684"/>
      <c r="Q302" s="684"/>
      <c r="R302" s="684"/>
      <c r="S302" s="684"/>
      <c r="T302" s="684"/>
      <c r="U302" s="684"/>
      <c r="V302" s="684"/>
      <c r="W302" s="684"/>
      <c r="X302" s="684"/>
      <c r="Y302" s="684"/>
      <c r="Z302" s="684"/>
      <c r="AA302" s="684"/>
      <c r="AB302" s="684"/>
      <c r="AC302" s="684"/>
      <c r="AD302" s="684"/>
      <c r="AE302" s="684"/>
      <c r="AF302" s="122"/>
    </row>
    <row r="303" spans="1:33" ht="42.75" customHeight="1">
      <c r="A303" s="121"/>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126"/>
    </row>
    <row r="304" spans="1:33">
      <c r="A304" s="31"/>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27"/>
      <c r="Y304" s="127"/>
      <c r="Z304" s="127"/>
      <c r="AA304" s="127"/>
      <c r="AB304" s="127"/>
      <c r="AC304" s="127"/>
      <c r="AD304" s="127"/>
      <c r="AE304" s="96"/>
      <c r="AF304" s="96"/>
    </row>
    <row r="305" spans="1:32">
      <c r="A305" s="31"/>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27"/>
      <c r="Y305" s="127"/>
      <c r="Z305" s="127"/>
      <c r="AA305" s="127"/>
      <c r="AB305" s="127"/>
      <c r="AC305" s="127"/>
      <c r="AD305" s="127"/>
      <c r="AE305" s="96"/>
      <c r="AF305" s="96"/>
    </row>
    <row r="306" spans="1:32">
      <c r="A306" s="31"/>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27"/>
      <c r="Y306" s="127"/>
      <c r="Z306" s="127"/>
      <c r="AA306" s="127"/>
      <c r="AB306" s="127"/>
      <c r="AC306" s="127"/>
      <c r="AD306" s="127"/>
      <c r="AE306" s="96"/>
      <c r="AF306" s="96"/>
    </row>
    <row r="307" spans="1:32">
      <c r="A307" s="31"/>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27"/>
      <c r="Y307" s="127"/>
      <c r="Z307" s="127"/>
      <c r="AA307" s="127"/>
      <c r="AB307" s="127"/>
      <c r="AC307" s="127"/>
      <c r="AD307" s="127"/>
      <c r="AE307" s="96"/>
      <c r="AF307" s="96"/>
    </row>
    <row r="308" spans="1:32">
      <c r="A308" s="31"/>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27"/>
      <c r="Y308" s="127"/>
      <c r="Z308" s="127"/>
      <c r="AA308" s="127"/>
      <c r="AB308" s="127"/>
      <c r="AC308" s="127"/>
      <c r="AD308" s="127"/>
      <c r="AE308" s="96"/>
      <c r="AF308" s="96"/>
    </row>
    <row r="309" spans="1:32">
      <c r="A309" s="31"/>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27"/>
      <c r="Y309" s="127"/>
      <c r="Z309" s="127"/>
      <c r="AA309" s="127"/>
      <c r="AB309" s="127"/>
      <c r="AC309" s="127"/>
      <c r="AD309" s="127"/>
      <c r="AE309" s="96"/>
      <c r="AF309" s="96"/>
    </row>
    <row r="310" spans="1:32">
      <c r="A310" s="128"/>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90"/>
      <c r="Y310" s="90"/>
      <c r="Z310" s="90"/>
      <c r="AA310" s="90"/>
      <c r="AB310" s="90"/>
      <c r="AC310" s="90"/>
      <c r="AD310" s="90"/>
      <c r="AE310" s="93"/>
      <c r="AF310" s="93"/>
    </row>
    <row r="311" spans="1:32">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90"/>
      <c r="Y311" s="90"/>
      <c r="Z311" s="90"/>
      <c r="AA311" s="90"/>
      <c r="AB311" s="90"/>
      <c r="AC311" s="90"/>
      <c r="AD311" s="90"/>
      <c r="AE311" s="93"/>
      <c r="AF311" s="93"/>
    </row>
  </sheetData>
  <sheetProtection sheet="1" objects="1" scenarios="1" insertRows="0"/>
  <dataConsolidate/>
  <mergeCells count="721">
    <mergeCell ref="A224:AE224"/>
    <mergeCell ref="AG205:AG207"/>
    <mergeCell ref="V1:AE1"/>
    <mergeCell ref="B300:AE300"/>
    <mergeCell ref="B301:AE301"/>
    <mergeCell ref="B282:AE282"/>
    <mergeCell ref="B283:AE283"/>
    <mergeCell ref="B284:AE284"/>
    <mergeCell ref="B285:AE285"/>
    <mergeCell ref="B286:AE286"/>
    <mergeCell ref="B287:AE287"/>
    <mergeCell ref="B276:AE276"/>
    <mergeCell ref="B277:AE277"/>
    <mergeCell ref="B278:AE278"/>
    <mergeCell ref="B279:AE279"/>
    <mergeCell ref="B280:AE280"/>
    <mergeCell ref="B281:AE281"/>
    <mergeCell ref="B270:AE270"/>
    <mergeCell ref="B271:AE271"/>
    <mergeCell ref="B272:AE272"/>
    <mergeCell ref="B273:AE273"/>
    <mergeCell ref="B274:AE274"/>
    <mergeCell ref="B275:AE275"/>
    <mergeCell ref="AC225:AE225"/>
    <mergeCell ref="B217:X217"/>
    <mergeCell ref="AC217:AE217"/>
    <mergeCell ref="B302:AE302"/>
    <mergeCell ref="B294:AE294"/>
    <mergeCell ref="B295:AE295"/>
    <mergeCell ref="B296:AE296"/>
    <mergeCell ref="B297:AE297"/>
    <mergeCell ref="B298:AE298"/>
    <mergeCell ref="B299:AE299"/>
    <mergeCell ref="B288:AE288"/>
    <mergeCell ref="B289:AE289"/>
    <mergeCell ref="B290:AE290"/>
    <mergeCell ref="B291:AE291"/>
    <mergeCell ref="B292:AE292"/>
    <mergeCell ref="B293:AE293"/>
    <mergeCell ref="B218:AE218"/>
    <mergeCell ref="B219:X219"/>
    <mergeCell ref="AC219:AE219"/>
    <mergeCell ref="B222:X222"/>
    <mergeCell ref="AC222:AE222"/>
    <mergeCell ref="B223:X223"/>
    <mergeCell ref="AC223:AE223"/>
    <mergeCell ref="L248:X249"/>
    <mergeCell ref="Y248:AB249"/>
    <mergeCell ref="A264:A265"/>
    <mergeCell ref="B264:E265"/>
    <mergeCell ref="F264:K265"/>
    <mergeCell ref="L264:X265"/>
    <mergeCell ref="Y264:AB265"/>
    <mergeCell ref="A269:B269"/>
    <mergeCell ref="C269:AC269"/>
    <mergeCell ref="A244:A245"/>
    <mergeCell ref="B244:E245"/>
    <mergeCell ref="F244:K245"/>
    <mergeCell ref="L244:X245"/>
    <mergeCell ref="Y244:AB245"/>
    <mergeCell ref="A258:A259"/>
    <mergeCell ref="B258:E259"/>
    <mergeCell ref="F258:K259"/>
    <mergeCell ref="L258:X259"/>
    <mergeCell ref="Y258:AB259"/>
    <mergeCell ref="AC258:AE259"/>
    <mergeCell ref="AC264:AE265"/>
    <mergeCell ref="A254:A255"/>
    <mergeCell ref="B254:E255"/>
    <mergeCell ref="F254:K255"/>
    <mergeCell ref="L254:X255"/>
    <mergeCell ref="A256:A257"/>
    <mergeCell ref="B215:E215"/>
    <mergeCell ref="F215:Q215"/>
    <mergeCell ref="R215:V215"/>
    <mergeCell ref="W215:X215"/>
    <mergeCell ref="AC215:AE215"/>
    <mergeCell ref="B216:X216"/>
    <mergeCell ref="AC216:AE216"/>
    <mergeCell ref="B211:X211"/>
    <mergeCell ref="AC211:AE211"/>
    <mergeCell ref="B213:X213"/>
    <mergeCell ref="AC213:AE213"/>
    <mergeCell ref="B214:X214"/>
    <mergeCell ref="AC214:AE214"/>
    <mergeCell ref="B212:AE212"/>
    <mergeCell ref="B208:X208"/>
    <mergeCell ref="AC208:AE208"/>
    <mergeCell ref="B209:X209"/>
    <mergeCell ref="AC209:AE209"/>
    <mergeCell ref="B210:X210"/>
    <mergeCell ref="AC210:AE210"/>
    <mergeCell ref="AA205:AA207"/>
    <mergeCell ref="AB205:AB207"/>
    <mergeCell ref="AC205:AE207"/>
    <mergeCell ref="B203:X203"/>
    <mergeCell ref="AC203:AE203"/>
    <mergeCell ref="B204:X204"/>
    <mergeCell ref="AC204:AE204"/>
    <mergeCell ref="A205:A207"/>
    <mergeCell ref="B205:E207"/>
    <mergeCell ref="F205:H205"/>
    <mergeCell ref="J205:K205"/>
    <mergeCell ref="M205:N205"/>
    <mergeCell ref="R205:W207"/>
    <mergeCell ref="F206:G206"/>
    <mergeCell ref="I206:L206"/>
    <mergeCell ref="N206:P206"/>
    <mergeCell ref="F207:J207"/>
    <mergeCell ref="K207:M207"/>
    <mergeCell ref="N207:P207"/>
    <mergeCell ref="X205:X207"/>
    <mergeCell ref="Y205:Y207"/>
    <mergeCell ref="Z205:Z207"/>
    <mergeCell ref="B192:X192"/>
    <mergeCell ref="AC192:AE192"/>
    <mergeCell ref="B193:X193"/>
    <mergeCell ref="AC193:AE193"/>
    <mergeCell ref="A194:A202"/>
    <mergeCell ref="B194:E202"/>
    <mergeCell ref="H194:J194"/>
    <mergeCell ref="L194:N194"/>
    <mergeCell ref="Y194:Y202"/>
    <mergeCell ref="Z194:Z202"/>
    <mergeCell ref="AA194:AA202"/>
    <mergeCell ref="AB194:AB202"/>
    <mergeCell ref="AC194:AE202"/>
    <mergeCell ref="G196:X196"/>
    <mergeCell ref="G197:X197"/>
    <mergeCell ref="G198:X198"/>
    <mergeCell ref="G199:X199"/>
    <mergeCell ref="G200:X200"/>
    <mergeCell ref="G201:X201"/>
    <mergeCell ref="G202:X202"/>
    <mergeCell ref="A188:A191"/>
    <mergeCell ref="B188:E191"/>
    <mergeCell ref="H188:J188"/>
    <mergeCell ref="L188:M188"/>
    <mergeCell ref="O188:Q188"/>
    <mergeCell ref="Y188:Y191"/>
    <mergeCell ref="B182:X182"/>
    <mergeCell ref="AC182:AE182"/>
    <mergeCell ref="B183:X183"/>
    <mergeCell ref="AC183:AE183"/>
    <mergeCell ref="B185:X185"/>
    <mergeCell ref="AC185:AE185"/>
    <mergeCell ref="Z188:Z191"/>
    <mergeCell ref="AA188:AA191"/>
    <mergeCell ref="AB188:AB191"/>
    <mergeCell ref="AC188:AE191"/>
    <mergeCell ref="F189:Q189"/>
    <mergeCell ref="F190:Q190"/>
    <mergeCell ref="F191:Q191"/>
    <mergeCell ref="B186:X186"/>
    <mergeCell ref="AC186:AE186"/>
    <mergeCell ref="B187:X187"/>
    <mergeCell ref="AC187:AE187"/>
    <mergeCell ref="B184:AE184"/>
    <mergeCell ref="B179:X179"/>
    <mergeCell ref="AC179:AE179"/>
    <mergeCell ref="B180:X180"/>
    <mergeCell ref="AC180:AE180"/>
    <mergeCell ref="B181:X181"/>
    <mergeCell ref="AC181:AE181"/>
    <mergeCell ref="B175:X175"/>
    <mergeCell ref="AC175:AE175"/>
    <mergeCell ref="B176:X176"/>
    <mergeCell ref="AC176:AE176"/>
    <mergeCell ref="B177:X177"/>
    <mergeCell ref="AC177:AE177"/>
    <mergeCell ref="B178:AE178"/>
    <mergeCell ref="AC155:AE155"/>
    <mergeCell ref="B156:X156"/>
    <mergeCell ref="AC156:AE156"/>
    <mergeCell ref="B157:X157"/>
    <mergeCell ref="AC157:AE157"/>
    <mergeCell ref="A162:A169"/>
    <mergeCell ref="B162:E169"/>
    <mergeCell ref="H162:J162"/>
    <mergeCell ref="L162:N162"/>
    <mergeCell ref="P162:X162"/>
    <mergeCell ref="Y162:Y169"/>
    <mergeCell ref="Z162:Z169"/>
    <mergeCell ref="AA162:AA169"/>
    <mergeCell ref="B158:X158"/>
    <mergeCell ref="AB162:AB169"/>
    <mergeCell ref="AC162:AE169"/>
    <mergeCell ref="G164:X164"/>
    <mergeCell ref="G165:X165"/>
    <mergeCell ref="G166:X166"/>
    <mergeCell ref="G167:X167"/>
    <mergeCell ref="G168:X168"/>
    <mergeCell ref="G169:X169"/>
    <mergeCell ref="B161:X161"/>
    <mergeCell ref="AC161:AE161"/>
    <mergeCell ref="B141:X141"/>
    <mergeCell ref="AC141:AE141"/>
    <mergeCell ref="B142:X142"/>
    <mergeCell ref="AC142:AE142"/>
    <mergeCell ref="A143:A151"/>
    <mergeCell ref="B143:E151"/>
    <mergeCell ref="F143:Q143"/>
    <mergeCell ref="R143:W144"/>
    <mergeCell ref="X143:X144"/>
    <mergeCell ref="Y143:Y151"/>
    <mergeCell ref="F147:N147"/>
    <mergeCell ref="Q147:R147"/>
    <mergeCell ref="T147:V147"/>
    <mergeCell ref="F148:Q148"/>
    <mergeCell ref="R148:W151"/>
    <mergeCell ref="Z143:Z151"/>
    <mergeCell ref="AA143:AA151"/>
    <mergeCell ref="AB143:AB151"/>
    <mergeCell ref="O144:P144"/>
    <mergeCell ref="F145:X145"/>
    <mergeCell ref="F146:L146"/>
    <mergeCell ref="O150:P150"/>
    <mergeCell ref="F151:N151"/>
    <mergeCell ref="AC143:AE151"/>
    <mergeCell ref="B137:AE137"/>
    <mergeCell ref="B138:X138"/>
    <mergeCell ref="AC138:AE138"/>
    <mergeCell ref="B139:X139"/>
    <mergeCell ref="AC139:AE139"/>
    <mergeCell ref="B140:X140"/>
    <mergeCell ref="AC140:AE140"/>
    <mergeCell ref="B134:X134"/>
    <mergeCell ref="AC134:AE134"/>
    <mergeCell ref="B135:X135"/>
    <mergeCell ref="AC135:AE135"/>
    <mergeCell ref="B136:X136"/>
    <mergeCell ref="AC136:AE136"/>
    <mergeCell ref="B131:X131"/>
    <mergeCell ref="AC131:AE131"/>
    <mergeCell ref="B132:X132"/>
    <mergeCell ref="AC132:AE132"/>
    <mergeCell ref="B133:X133"/>
    <mergeCell ref="AC133:AE133"/>
    <mergeCell ref="B128:X128"/>
    <mergeCell ref="AC128:AE128"/>
    <mergeCell ref="B129:X129"/>
    <mergeCell ref="AC129:AE129"/>
    <mergeCell ref="B130:X130"/>
    <mergeCell ref="AC130:AE130"/>
    <mergeCell ref="B126:X126"/>
    <mergeCell ref="AC126:AE126"/>
    <mergeCell ref="B127:X127"/>
    <mergeCell ref="AC127:AE127"/>
    <mergeCell ref="B122:X122"/>
    <mergeCell ref="AC122:AE122"/>
    <mergeCell ref="B123:AE123"/>
    <mergeCell ref="B124:X124"/>
    <mergeCell ref="AC124:AE124"/>
    <mergeCell ref="B118:X118"/>
    <mergeCell ref="AC118:AE118"/>
    <mergeCell ref="B113:X113"/>
    <mergeCell ref="AC113:AE113"/>
    <mergeCell ref="B114:X114"/>
    <mergeCell ref="AC114:AE114"/>
    <mergeCell ref="B115:X115"/>
    <mergeCell ref="AC115:AE115"/>
    <mergeCell ref="B125:X125"/>
    <mergeCell ref="AC125:AE125"/>
    <mergeCell ref="B119:X119"/>
    <mergeCell ref="AC119:AE119"/>
    <mergeCell ref="B120:X120"/>
    <mergeCell ref="AC120:AE120"/>
    <mergeCell ref="B121:X121"/>
    <mergeCell ref="AC121:AE121"/>
    <mergeCell ref="AC90:AE91"/>
    <mergeCell ref="F91:N91"/>
    <mergeCell ref="O91:P91"/>
    <mergeCell ref="R91:V91"/>
    <mergeCell ref="W91:X91"/>
    <mergeCell ref="AB93:AB112"/>
    <mergeCell ref="AC93:AE112"/>
    <mergeCell ref="F94:L94"/>
    <mergeCell ref="M94:P94"/>
    <mergeCell ref="R94:W95"/>
    <mergeCell ref="X94:X95"/>
    <mergeCell ref="F95:H95"/>
    <mergeCell ref="I95:J95"/>
    <mergeCell ref="L104:Q104"/>
    <mergeCell ref="R104:X105"/>
    <mergeCell ref="F105:J105"/>
    <mergeCell ref="K105:L105"/>
    <mergeCell ref="M105:Q105"/>
    <mergeCell ref="F101:Q101"/>
    <mergeCell ref="R101:W103"/>
    <mergeCell ref="L102:M102"/>
    <mergeCell ref="F93:Q93"/>
    <mergeCell ref="R93:X93"/>
    <mergeCell ref="Y93:Y112"/>
    <mergeCell ref="W84:X84"/>
    <mergeCell ref="B80:X80"/>
    <mergeCell ref="B81:X81"/>
    <mergeCell ref="Y84:Y85"/>
    <mergeCell ref="Z84:Z85"/>
    <mergeCell ref="AA84:AA85"/>
    <mergeCell ref="AB84:AB85"/>
    <mergeCell ref="AC84:AE85"/>
    <mergeCell ref="R85:S85"/>
    <mergeCell ref="T85:V85"/>
    <mergeCell ref="W85:X85"/>
    <mergeCell ref="B83:X83"/>
    <mergeCell ref="AC83:AE83"/>
    <mergeCell ref="AC80:AE80"/>
    <mergeCell ref="AC81:AE81"/>
    <mergeCell ref="AC82:AE82"/>
    <mergeCell ref="F71:M71"/>
    <mergeCell ref="N71:P71"/>
    <mergeCell ref="T67:V67"/>
    <mergeCell ref="T69:V69"/>
    <mergeCell ref="A84:A85"/>
    <mergeCell ref="B84:E85"/>
    <mergeCell ref="F84:G85"/>
    <mergeCell ref="H84:J85"/>
    <mergeCell ref="K84:Q85"/>
    <mergeCell ref="R84:S84"/>
    <mergeCell ref="T84:V84"/>
    <mergeCell ref="N68:P68"/>
    <mergeCell ref="G69:Q69"/>
    <mergeCell ref="W69:X69"/>
    <mergeCell ref="F70:M70"/>
    <mergeCell ref="R59:R64"/>
    <mergeCell ref="N70:P70"/>
    <mergeCell ref="F65:Q65"/>
    <mergeCell ref="G66:Q66"/>
    <mergeCell ref="F67:M67"/>
    <mergeCell ref="N67:P67"/>
    <mergeCell ref="W67:X67"/>
    <mergeCell ref="S59:S64"/>
    <mergeCell ref="T59:T64"/>
    <mergeCell ref="U59:U64"/>
    <mergeCell ref="A49:A56"/>
    <mergeCell ref="F49:Q49"/>
    <mergeCell ref="R49:V54"/>
    <mergeCell ref="W49:X54"/>
    <mergeCell ref="C57:X57"/>
    <mergeCell ref="AC57:AE57"/>
    <mergeCell ref="A58:A79"/>
    <mergeCell ref="C58:E79"/>
    <mergeCell ref="F58:Q58"/>
    <mergeCell ref="Y58:Y79"/>
    <mergeCell ref="Z58:Z79"/>
    <mergeCell ref="AA58:AA79"/>
    <mergeCell ref="AB58:AB79"/>
    <mergeCell ref="AC58:AE79"/>
    <mergeCell ref="W59:W64"/>
    <mergeCell ref="X59:X64"/>
    <mergeCell ref="G60:Q60"/>
    <mergeCell ref="G61:Q61"/>
    <mergeCell ref="G62:Q62"/>
    <mergeCell ref="G63:Q63"/>
    <mergeCell ref="G64:Q64"/>
    <mergeCell ref="F59:Q59"/>
    <mergeCell ref="V59:V64"/>
    <mergeCell ref="F68:M68"/>
    <mergeCell ref="E43:Q43"/>
    <mergeCell ref="R43:V43"/>
    <mergeCell ref="W43:X43"/>
    <mergeCell ref="AC47:AE47"/>
    <mergeCell ref="C48:X48"/>
    <mergeCell ref="AC48:AE48"/>
    <mergeCell ref="C46:X46"/>
    <mergeCell ref="Z49:Z56"/>
    <mergeCell ref="AA49:AA56"/>
    <mergeCell ref="AB49:AB56"/>
    <mergeCell ref="AC49:AE56"/>
    <mergeCell ref="G50:Q50"/>
    <mergeCell ref="L51:P51"/>
    <mergeCell ref="G52:Q52"/>
    <mergeCell ref="G53:Q53"/>
    <mergeCell ref="L54:P54"/>
    <mergeCell ref="G55:Q55"/>
    <mergeCell ref="F56:Q56"/>
    <mergeCell ref="Y49:Y56"/>
    <mergeCell ref="D51:E51"/>
    <mergeCell ref="D52:E52"/>
    <mergeCell ref="D53:E53"/>
    <mergeCell ref="B47:X47"/>
    <mergeCell ref="AC16:AE16"/>
    <mergeCell ref="B17:X17"/>
    <mergeCell ref="AC17:AE17"/>
    <mergeCell ref="Z10:AA10"/>
    <mergeCell ref="AB10:AE10"/>
    <mergeCell ref="AC40:AE40"/>
    <mergeCell ref="Z12:Z13"/>
    <mergeCell ref="AA12:AA13"/>
    <mergeCell ref="N23:P23"/>
    <mergeCell ref="F24:Q24"/>
    <mergeCell ref="G25:Q25"/>
    <mergeCell ref="G35:Q35"/>
    <mergeCell ref="J36:O36"/>
    <mergeCell ref="G37:Q37"/>
    <mergeCell ref="G38:Q38"/>
    <mergeCell ref="B18:X18"/>
    <mergeCell ref="B19:B46"/>
    <mergeCell ref="C19:X19"/>
    <mergeCell ref="AC19:AE19"/>
    <mergeCell ref="AB20:AB39"/>
    <mergeCell ref="AC20:AE39"/>
    <mergeCell ref="E41:I41"/>
    <mergeCell ref="K41:M41"/>
    <mergeCell ref="O41:Q41"/>
    <mergeCell ref="C7:J8"/>
    <mergeCell ref="K7:AA7"/>
    <mergeCell ref="K8:AA8"/>
    <mergeCell ref="B14:AE14"/>
    <mergeCell ref="A20:A39"/>
    <mergeCell ref="C20:E39"/>
    <mergeCell ref="F20:Q20"/>
    <mergeCell ref="Y20:Y39"/>
    <mergeCell ref="Z20:Z39"/>
    <mergeCell ref="AA20:AA39"/>
    <mergeCell ref="J26:O26"/>
    <mergeCell ref="G27:Q27"/>
    <mergeCell ref="G28:Q28"/>
    <mergeCell ref="J29:O29"/>
    <mergeCell ref="F30:Q30"/>
    <mergeCell ref="F31:Q31"/>
    <mergeCell ref="F21:Q21"/>
    <mergeCell ref="W21:X21"/>
    <mergeCell ref="F22:Q22"/>
    <mergeCell ref="R22:X22"/>
    <mergeCell ref="AC18:AE18"/>
    <mergeCell ref="B15:X15"/>
    <mergeCell ref="AC15:AE15"/>
    <mergeCell ref="B16:X16"/>
    <mergeCell ref="R24:X24"/>
    <mergeCell ref="R34:X34"/>
    <mergeCell ref="C40:X40"/>
    <mergeCell ref="W31:X31"/>
    <mergeCell ref="F32:Q32"/>
    <mergeCell ref="R32:X32"/>
    <mergeCell ref="J33:L33"/>
    <mergeCell ref="N33:P33"/>
    <mergeCell ref="F34:Q34"/>
    <mergeCell ref="J23:L23"/>
    <mergeCell ref="W72:X79"/>
    <mergeCell ref="D101:E101"/>
    <mergeCell ref="F72:Q72"/>
    <mergeCell ref="R72:V79"/>
    <mergeCell ref="G73:Q73"/>
    <mergeCell ref="G74:Q74"/>
    <mergeCell ref="F75:M75"/>
    <mergeCell ref="N75:P75"/>
    <mergeCell ref="F79:M79"/>
    <mergeCell ref="N79:P79"/>
    <mergeCell ref="B82:X82"/>
    <mergeCell ref="F76:M76"/>
    <mergeCell ref="N76:P76"/>
    <mergeCell ref="G77:Q77"/>
    <mergeCell ref="F78:M78"/>
    <mergeCell ref="N78:P78"/>
    <mergeCell ref="B48:B79"/>
    <mergeCell ref="B89:AE89"/>
    <mergeCell ref="B90:E91"/>
    <mergeCell ref="F90:N90"/>
    <mergeCell ref="J39:O39"/>
    <mergeCell ref="R27:X28"/>
    <mergeCell ref="R37:X38"/>
    <mergeCell ref="AC86:AE88"/>
    <mergeCell ref="Y87:Y88"/>
    <mergeCell ref="Z87:Z88"/>
    <mergeCell ref="AA87:AA88"/>
    <mergeCell ref="AB41:AB45"/>
    <mergeCell ref="AC41:AE45"/>
    <mergeCell ref="AC46:AE46"/>
    <mergeCell ref="A41:A45"/>
    <mergeCell ref="R41:V41"/>
    <mergeCell ref="W41:X41"/>
    <mergeCell ref="Y41:Y45"/>
    <mergeCell ref="Z41:Z45"/>
    <mergeCell ref="AA41:AA45"/>
    <mergeCell ref="E44:Q44"/>
    <mergeCell ref="R44:V44"/>
    <mergeCell ref="W44:X44"/>
    <mergeCell ref="E45:Q45"/>
    <mergeCell ref="R45:V45"/>
    <mergeCell ref="W45:X45"/>
    <mergeCell ref="E42:H42"/>
    <mergeCell ref="J42:L42"/>
    <mergeCell ref="N42:O42"/>
    <mergeCell ref="R42:V42"/>
    <mergeCell ref="W42:X42"/>
    <mergeCell ref="A86:A88"/>
    <mergeCell ref="B86:X88"/>
    <mergeCell ref="Y86:AB86"/>
    <mergeCell ref="A93:A112"/>
    <mergeCell ref="B93:B112"/>
    <mergeCell ref="K95:N95"/>
    <mergeCell ref="O95:P95"/>
    <mergeCell ref="F96:Q96"/>
    <mergeCell ref="R96:X96"/>
    <mergeCell ref="F99:P99"/>
    <mergeCell ref="R99:X99"/>
    <mergeCell ref="L100:M100"/>
    <mergeCell ref="O100:Q100"/>
    <mergeCell ref="R100:U100"/>
    <mergeCell ref="V100:W100"/>
    <mergeCell ref="F97:M97"/>
    <mergeCell ref="O110:P110"/>
    <mergeCell ref="F111:H111"/>
    <mergeCell ref="I111:J111"/>
    <mergeCell ref="F112:K112"/>
    <mergeCell ref="L112:M112"/>
    <mergeCell ref="N112:S112"/>
    <mergeCell ref="T112:V112"/>
    <mergeCell ref="Z93:Z112"/>
    <mergeCell ref="AB90:AB91"/>
    <mergeCell ref="O90:P90"/>
    <mergeCell ref="R90:V90"/>
    <mergeCell ref="W90:X90"/>
    <mergeCell ref="Y90:Y91"/>
    <mergeCell ref="O102:P102"/>
    <mergeCell ref="F103:N103"/>
    <mergeCell ref="O103:P103"/>
    <mergeCell ref="AA93:AA112"/>
    <mergeCell ref="F106:N106"/>
    <mergeCell ref="N108:S108"/>
    <mergeCell ref="T108:V108"/>
    <mergeCell ref="F109:M109"/>
    <mergeCell ref="N109:O109"/>
    <mergeCell ref="T109:W110"/>
    <mergeCell ref="X109:X110"/>
    <mergeCell ref="F110:H110"/>
    <mergeCell ref="I110:J110"/>
    <mergeCell ref="K110:N110"/>
    <mergeCell ref="V97:W97"/>
    <mergeCell ref="F98:M98"/>
    <mergeCell ref="R98:X98"/>
    <mergeCell ref="F104:H104"/>
    <mergeCell ref="I104:K104"/>
    <mergeCell ref="AG20:AG39"/>
    <mergeCell ref="AG41:AG45"/>
    <mergeCell ref="AG49:AG56"/>
    <mergeCell ref="AG58:AG79"/>
    <mergeCell ref="AG84:AG85"/>
    <mergeCell ref="AG90:AG91"/>
    <mergeCell ref="AG93:AG112"/>
    <mergeCell ref="AG1:AG13"/>
    <mergeCell ref="AC226:AE227"/>
    <mergeCell ref="AC92:AE92"/>
    <mergeCell ref="A2:AE2"/>
    <mergeCell ref="A3:AE3"/>
    <mergeCell ref="A5:B8"/>
    <mergeCell ref="C5:J5"/>
    <mergeCell ref="K5:AA5"/>
    <mergeCell ref="AB5:AE5"/>
    <mergeCell ref="C6:J6"/>
    <mergeCell ref="K6:AA6"/>
    <mergeCell ref="A11:A13"/>
    <mergeCell ref="B11:X13"/>
    <mergeCell ref="Y11:AB11"/>
    <mergeCell ref="AC11:AE13"/>
    <mergeCell ref="Y12:Y13"/>
    <mergeCell ref="Y173:Y174"/>
    <mergeCell ref="AG143:AG151"/>
    <mergeCell ref="AG162:AG169"/>
    <mergeCell ref="AG188:AG191"/>
    <mergeCell ref="AG194:AG202"/>
    <mergeCell ref="B152:X152"/>
    <mergeCell ref="AC152:AE152"/>
    <mergeCell ref="B153:X153"/>
    <mergeCell ref="AC153:AE153"/>
    <mergeCell ref="B154:X154"/>
    <mergeCell ref="AC154:AE154"/>
    <mergeCell ref="X148:X151"/>
    <mergeCell ref="L149:M149"/>
    <mergeCell ref="O149:P149"/>
    <mergeCell ref="F150:H150"/>
    <mergeCell ref="I150:J150"/>
    <mergeCell ref="K150:N150"/>
    <mergeCell ref="Z173:Z174"/>
    <mergeCell ref="AA173:AA174"/>
    <mergeCell ref="AC158:AE158"/>
    <mergeCell ref="B159:X159"/>
    <mergeCell ref="AC159:AE159"/>
    <mergeCell ref="B160:X160"/>
    <mergeCell ref="AC160:AE160"/>
    <mergeCell ref="B155:X155"/>
    <mergeCell ref="A242:A243"/>
    <mergeCell ref="B242:E243"/>
    <mergeCell ref="F242:K243"/>
    <mergeCell ref="L242:X243"/>
    <mergeCell ref="Y242:AB243"/>
    <mergeCell ref="AC242:AE243"/>
    <mergeCell ref="A240:A241"/>
    <mergeCell ref="B240:E241"/>
    <mergeCell ref="F240:K241"/>
    <mergeCell ref="L240:X241"/>
    <mergeCell ref="Y240:AB241"/>
    <mergeCell ref="AC240:AE241"/>
    <mergeCell ref="B256:E257"/>
    <mergeCell ref="F256:K257"/>
    <mergeCell ref="L256:X257"/>
    <mergeCell ref="Y256:AB257"/>
    <mergeCell ref="AC256:AE257"/>
    <mergeCell ref="A246:A247"/>
    <mergeCell ref="B246:E247"/>
    <mergeCell ref="F246:K247"/>
    <mergeCell ref="L246:X247"/>
    <mergeCell ref="Y246:AB247"/>
    <mergeCell ref="AC246:AE247"/>
    <mergeCell ref="A248:A249"/>
    <mergeCell ref="B248:E249"/>
    <mergeCell ref="F248:K249"/>
    <mergeCell ref="Y254:AB255"/>
    <mergeCell ref="AC248:AE249"/>
    <mergeCell ref="F250:K251"/>
    <mergeCell ref="L250:X251"/>
    <mergeCell ref="Y250:AB251"/>
    <mergeCell ref="AC250:AE251"/>
    <mergeCell ref="A252:A253"/>
    <mergeCell ref="B252:E253"/>
    <mergeCell ref="F252:K253"/>
    <mergeCell ref="L252:X253"/>
    <mergeCell ref="A260:A261"/>
    <mergeCell ref="B260:E261"/>
    <mergeCell ref="F260:K261"/>
    <mergeCell ref="L260:X261"/>
    <mergeCell ref="Y260:AB261"/>
    <mergeCell ref="AC260:AE261"/>
    <mergeCell ref="A262:A263"/>
    <mergeCell ref="B262:E263"/>
    <mergeCell ref="F262:K263"/>
    <mergeCell ref="L262:X263"/>
    <mergeCell ref="Y262:AB263"/>
    <mergeCell ref="AC262:AE263"/>
    <mergeCell ref="Y252:AB253"/>
    <mergeCell ref="AC252:AE253"/>
    <mergeCell ref="AC254:AE255"/>
    <mergeCell ref="B221:X221"/>
    <mergeCell ref="AC221:AE221"/>
    <mergeCell ref="B220:X220"/>
    <mergeCell ref="AC220:AE220"/>
    <mergeCell ref="A238:A239"/>
    <mergeCell ref="B238:E239"/>
    <mergeCell ref="F238:K239"/>
    <mergeCell ref="L238:X239"/>
    <mergeCell ref="Y238:AB239"/>
    <mergeCell ref="AC238:AE239"/>
    <mergeCell ref="AC244:AE245"/>
    <mergeCell ref="A226:A227"/>
    <mergeCell ref="B226:E227"/>
    <mergeCell ref="F226:K227"/>
    <mergeCell ref="L226:X227"/>
    <mergeCell ref="Y226:AB227"/>
    <mergeCell ref="B225:E225"/>
    <mergeCell ref="F225:K225"/>
    <mergeCell ref="L225:X225"/>
    <mergeCell ref="Y225:AB225"/>
    <mergeCell ref="A228:A229"/>
    <mergeCell ref="A250:A251"/>
    <mergeCell ref="B250:E251"/>
    <mergeCell ref="AA4:AE4"/>
    <mergeCell ref="Y4:Z4"/>
    <mergeCell ref="A4:X4"/>
    <mergeCell ref="Y170:Z170"/>
    <mergeCell ref="AA170:AE170"/>
    <mergeCell ref="A232:A233"/>
    <mergeCell ref="B232:E233"/>
    <mergeCell ref="F232:K233"/>
    <mergeCell ref="L232:X233"/>
    <mergeCell ref="Y232:AB233"/>
    <mergeCell ref="AC232:AE233"/>
    <mergeCell ref="T106:W106"/>
    <mergeCell ref="A90:A91"/>
    <mergeCell ref="Z90:Z91"/>
    <mergeCell ref="AA90:AA91"/>
    <mergeCell ref="B92:E92"/>
    <mergeCell ref="F92:N92"/>
    <mergeCell ref="O92:P92"/>
    <mergeCell ref="R92:V92"/>
    <mergeCell ref="W92:X92"/>
    <mergeCell ref="N97:P97"/>
    <mergeCell ref="R97:U97"/>
    <mergeCell ref="A234:A235"/>
    <mergeCell ref="B234:E235"/>
    <mergeCell ref="F234:K235"/>
    <mergeCell ref="L234:X235"/>
    <mergeCell ref="Y234:AB235"/>
    <mergeCell ref="AC234:AE235"/>
    <mergeCell ref="F228:K229"/>
    <mergeCell ref="L228:X229"/>
    <mergeCell ref="Y228:AB229"/>
    <mergeCell ref="AC228:AE229"/>
    <mergeCell ref="R109:S110"/>
    <mergeCell ref="F107:H107"/>
    <mergeCell ref="I107:J107"/>
    <mergeCell ref="F108:K108"/>
    <mergeCell ref="L108:M108"/>
    <mergeCell ref="B116:X116"/>
    <mergeCell ref="AC116:AE116"/>
    <mergeCell ref="B117:X117"/>
    <mergeCell ref="AC117:AE117"/>
    <mergeCell ref="Y266:Z266"/>
    <mergeCell ref="AA266:AE266"/>
    <mergeCell ref="K144:N144"/>
    <mergeCell ref="F144:H144"/>
    <mergeCell ref="I144:J144"/>
    <mergeCell ref="R25:S25"/>
    <mergeCell ref="R35:S35"/>
    <mergeCell ref="A236:A237"/>
    <mergeCell ref="B236:E237"/>
    <mergeCell ref="F236:K237"/>
    <mergeCell ref="L236:X237"/>
    <mergeCell ref="Y236:AB237"/>
    <mergeCell ref="AC236:AE237"/>
    <mergeCell ref="A230:A231"/>
    <mergeCell ref="B230:E231"/>
    <mergeCell ref="F230:K231"/>
    <mergeCell ref="L230:X231"/>
    <mergeCell ref="Y230:AB231"/>
    <mergeCell ref="AC230:AE231"/>
    <mergeCell ref="B228:E229"/>
    <mergeCell ref="A172:A174"/>
    <mergeCell ref="B172:X174"/>
    <mergeCell ref="Y172:AB172"/>
    <mergeCell ref="AC172:AE174"/>
  </mergeCells>
  <phoneticPr fontId="3"/>
  <dataValidations count="8">
    <dataValidation type="list" allowBlank="1" showInputMessage="1" showErrorMessage="1" sqref="R21 D41:D45 T21 M23 R31 T31 M33 V21 I23 F73:F74 V58:V64 F60 F62 F64 S58:S64 C101 C110 F69 K102 F77 C53 C51 K149 O162 F164:F165 N102 G162 K162 F167:F168 G188 K188 N149 V31 I33 N188 G194 K194 O194 F196 F198 F200:F201 I205 L205 O205 H206 M206 F25 F27 I42 J41 N41 M42 F35 F37 F50 F52 F55 F66">
      <formula1>"　,○"</formula1>
    </dataValidation>
    <dataValidation imeMode="off" allowBlank="1" showInputMessage="1" showErrorMessage="1" sqref="AB10:AF10"/>
    <dataValidation type="list" allowBlank="1" showInputMessage="1" showErrorMessage="1" sqref="R69 R67">
      <formula1>"　,－,○"</formula1>
    </dataValidation>
    <dataValidation type="list" allowBlank="1" showInputMessage="1" showErrorMessage="1" sqref="V189:V191 S189:S191 K100 N100 P147 S147 S55:S56 V55:V56">
      <formula1>"　,○,－"</formula1>
    </dataValidation>
    <dataValidation type="list" allowBlank="1" showInputMessage="1" showErrorMessage="1" sqref="O106 O98 O146 O151">
      <formula1>"　,1-,2-,3-,4- ,"</formula1>
    </dataValidation>
    <dataValidation type="list" allowBlank="1" showInputMessage="1" showErrorMessage="1" sqref="P106 P98 P146 P151">
      <formula1>"　,イ,ロ,ハ"</formula1>
    </dataValidation>
    <dataValidation type="list" allowBlank="1" showInputMessage="1" showErrorMessage="1" sqref="AG113:AG122 AG46:AG49 AG15:AG20 AG40:AG41 AG90 AG92:AG93 AG185:AG188 AG57:AG84 AG124:AG136 AG138:AG143 AG152:AG162 AG175:AG177 AG179:AG183 AG192:AG194 AG203:AG205 AG208:AG211 AG219:AG223 AG213:AG217">
      <formula1>"対象外,指摘なし,要重点,要是正,既存,既存＋要是正,既存+要重点"</formula1>
    </dataValidation>
    <dataValidation type="list" allowBlank="1" showInputMessage="1" showErrorMessage="1" sqref="AC15:AE15 AC16:AE85 AC90:AE122 AC124:AE136 AC138:AE169 AC175:AE177 AC179:AE183 AC185:AE211 AC213:AE217 AC219:AE223">
      <formula1>$AB$6:$AB$9</formula1>
    </dataValidation>
  </dataValidations>
  <printOptions horizontalCentered="1"/>
  <pageMargins left="0.47244094488188981" right="0.19685039370078741" top="0.51181102362204722" bottom="0.35433070866141736" header="0.23622047244094491" footer="0.19685039370078741"/>
  <pageSetup paperSize="9" scale="79" fitToHeight="0" orientation="portrait" r:id="rId1"/>
  <headerFooter alignWithMargins="0">
    <oddHeader xml:space="preserve">&amp;R&amp;9
</oddHeader>
  </headerFooter>
  <rowBreaks count="3" manualBreakCount="3">
    <brk id="85" max="16383" man="1"/>
    <brk id="170" max="16383" man="1"/>
    <brk id="267" max="31" man="1"/>
  </rowBreaks>
  <ignoredErrors>
    <ignoredError sqref="A15:A57 A58 A89:A136 A175:A183 A222:A223 A80:A85 A137:A169 A184:A21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7" tint="0.39997558519241921"/>
  </sheetPr>
  <dimension ref="A1:AJ307"/>
  <sheetViews>
    <sheetView zoomScale="115" zoomScaleNormal="115" zoomScaleSheetLayoutView="130" workbookViewId="0">
      <pane ySplit="13" topLeftCell="A56" activePane="bottomLeft" state="frozen"/>
      <selection pane="bottomLeft" activeCell="Z58" sqref="Z58:Z79"/>
    </sheetView>
  </sheetViews>
  <sheetFormatPr defaultColWidth="9.140625" defaultRowHeight="12"/>
  <cols>
    <col min="1" max="1" width="4.28515625" style="130" customWidth="1"/>
    <col min="2" max="2" width="11.28515625" style="27" customWidth="1"/>
    <col min="3" max="3" width="4.140625" style="27" customWidth="1"/>
    <col min="4" max="5" width="2.140625" style="27" customWidth="1"/>
    <col min="6" max="10" width="3.42578125" style="27" customWidth="1"/>
    <col min="11" max="11" width="4.7109375" style="27" customWidth="1"/>
    <col min="12" max="13" width="3.7109375" style="27" customWidth="1"/>
    <col min="14" max="14" width="6.140625" style="27" customWidth="1"/>
    <col min="15" max="15" width="3.7109375" style="27" customWidth="1"/>
    <col min="16" max="16" width="3.140625" style="27" customWidth="1"/>
    <col min="17" max="17" width="4" style="27" customWidth="1"/>
    <col min="18" max="18" width="3.5703125" style="27" customWidth="1"/>
    <col min="19" max="23" width="3.140625" style="27" customWidth="1"/>
    <col min="24" max="24" width="3.140625" style="180" customWidth="1"/>
    <col min="25" max="27" width="6.140625" style="180" customWidth="1"/>
    <col min="28" max="28" width="6.5703125" style="180" customWidth="1"/>
    <col min="29" max="29" width="4.42578125" style="180" customWidth="1"/>
    <col min="30" max="30" width="2.5703125" style="180" customWidth="1"/>
    <col min="31" max="31" width="2.5703125" style="132" customWidth="1"/>
    <col min="32" max="32" width="1.28515625" style="132" customWidth="1"/>
    <col min="33" max="33" width="36.7109375" style="27" customWidth="1"/>
    <col min="34" max="16384" width="9.140625" style="27"/>
  </cols>
  <sheetData>
    <row r="1" spans="1:33" ht="13.5" customHeight="1">
      <c r="A1" s="23" t="s">
        <v>0</v>
      </c>
      <c r="B1" s="24"/>
      <c r="C1" s="24"/>
      <c r="D1" s="25"/>
      <c r="E1" s="25"/>
      <c r="F1" s="25"/>
      <c r="G1" s="25"/>
      <c r="H1" s="25"/>
      <c r="I1" s="25"/>
      <c r="J1" s="25"/>
      <c r="K1" s="25"/>
      <c r="L1" s="25"/>
      <c r="M1" s="25"/>
      <c r="N1" s="24"/>
      <c r="O1" s="24"/>
      <c r="P1" s="24"/>
      <c r="Q1" s="23"/>
      <c r="R1" s="23"/>
      <c r="S1" s="23"/>
      <c r="T1" s="23"/>
      <c r="U1" s="23"/>
      <c r="V1" s="698" t="s">
        <v>329</v>
      </c>
      <c r="W1" s="698"/>
      <c r="X1" s="698"/>
      <c r="Y1" s="698"/>
      <c r="Z1" s="698"/>
      <c r="AA1" s="698"/>
      <c r="AB1" s="698"/>
      <c r="AC1" s="698"/>
      <c r="AD1" s="698"/>
      <c r="AE1" s="698"/>
      <c r="AF1" s="153"/>
      <c r="AG1" s="432" t="s">
        <v>453</v>
      </c>
    </row>
    <row r="2" spans="1:33" ht="13.5" customHeight="1">
      <c r="A2" s="435" t="s">
        <v>1</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181"/>
      <c r="AG2" s="433"/>
    </row>
    <row r="3" spans="1:33">
      <c r="A3" s="436" t="s">
        <v>405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G3" s="433"/>
    </row>
    <row r="4" spans="1:33" ht="13.5" customHeight="1" thickBot="1">
      <c r="A4" s="386"/>
      <c r="B4" s="387"/>
      <c r="C4" s="387"/>
      <c r="D4" s="387"/>
      <c r="E4" s="387"/>
      <c r="F4" s="387"/>
      <c r="G4" s="387"/>
      <c r="H4" s="387"/>
      <c r="I4" s="387"/>
      <c r="J4" s="387"/>
      <c r="K4" s="387"/>
      <c r="L4" s="387"/>
      <c r="M4" s="387"/>
      <c r="N4" s="387"/>
      <c r="O4" s="387"/>
      <c r="P4" s="387"/>
      <c r="Q4" s="387"/>
      <c r="R4" s="387"/>
      <c r="S4" s="387"/>
      <c r="T4" s="387"/>
      <c r="U4" s="387"/>
      <c r="V4" s="387"/>
      <c r="W4" s="387"/>
      <c r="X4" s="388"/>
      <c r="Y4" s="384" t="s">
        <v>448</v>
      </c>
      <c r="Z4" s="385"/>
      <c r="AA4" s="381"/>
      <c r="AB4" s="382"/>
      <c r="AC4" s="382"/>
      <c r="AD4" s="382"/>
      <c r="AE4" s="383"/>
      <c r="AF4" s="181"/>
      <c r="AG4" s="433"/>
    </row>
    <row r="5" spans="1:33" ht="11.25" customHeight="1">
      <c r="A5" s="438" t="s">
        <v>2</v>
      </c>
      <c r="B5" s="439"/>
      <c r="C5" s="444"/>
      <c r="D5" s="445"/>
      <c r="E5" s="445"/>
      <c r="F5" s="445"/>
      <c r="G5" s="445"/>
      <c r="H5" s="445"/>
      <c r="I5" s="445"/>
      <c r="J5" s="446"/>
      <c r="K5" s="447" t="s">
        <v>3</v>
      </c>
      <c r="L5" s="448"/>
      <c r="M5" s="448"/>
      <c r="N5" s="448"/>
      <c r="O5" s="448"/>
      <c r="P5" s="448"/>
      <c r="Q5" s="448"/>
      <c r="R5" s="448"/>
      <c r="S5" s="448"/>
      <c r="T5" s="448"/>
      <c r="U5" s="448"/>
      <c r="V5" s="448"/>
      <c r="W5" s="448"/>
      <c r="X5" s="448"/>
      <c r="Y5" s="448"/>
      <c r="Z5" s="448"/>
      <c r="AA5" s="449"/>
      <c r="AB5" s="450" t="s">
        <v>4</v>
      </c>
      <c r="AC5" s="447"/>
      <c r="AD5" s="447"/>
      <c r="AE5" s="451"/>
      <c r="AF5" s="29"/>
      <c r="AG5" s="433"/>
    </row>
    <row r="6" spans="1:33" ht="11.25" customHeight="1">
      <c r="A6" s="440"/>
      <c r="B6" s="441"/>
      <c r="C6" s="452" t="s">
        <v>5</v>
      </c>
      <c r="D6" s="453"/>
      <c r="E6" s="453"/>
      <c r="F6" s="453"/>
      <c r="G6" s="453"/>
      <c r="H6" s="453"/>
      <c r="I6" s="453"/>
      <c r="J6" s="454"/>
      <c r="K6" s="455"/>
      <c r="L6" s="456"/>
      <c r="M6" s="456"/>
      <c r="N6" s="456"/>
      <c r="O6" s="456"/>
      <c r="P6" s="456"/>
      <c r="Q6" s="456"/>
      <c r="R6" s="456"/>
      <c r="S6" s="456"/>
      <c r="T6" s="456"/>
      <c r="U6" s="456"/>
      <c r="V6" s="456"/>
      <c r="W6" s="456"/>
      <c r="X6" s="456"/>
      <c r="Y6" s="456"/>
      <c r="Z6" s="456"/>
      <c r="AA6" s="457"/>
      <c r="AB6" s="139"/>
      <c r="AC6" s="140"/>
      <c r="AD6" s="140"/>
      <c r="AE6" s="141"/>
      <c r="AF6" s="30"/>
      <c r="AG6" s="433"/>
    </row>
    <row r="7" spans="1:33" ht="11.25" customHeight="1">
      <c r="A7" s="440"/>
      <c r="B7" s="441"/>
      <c r="C7" s="365" t="s">
        <v>6</v>
      </c>
      <c r="D7" s="366"/>
      <c r="E7" s="366"/>
      <c r="F7" s="366"/>
      <c r="G7" s="366"/>
      <c r="H7" s="366"/>
      <c r="I7" s="366"/>
      <c r="J7" s="467"/>
      <c r="K7" s="528"/>
      <c r="L7" s="529"/>
      <c r="M7" s="529"/>
      <c r="N7" s="529"/>
      <c r="O7" s="529"/>
      <c r="P7" s="529"/>
      <c r="Q7" s="529"/>
      <c r="R7" s="529"/>
      <c r="S7" s="529"/>
      <c r="T7" s="529"/>
      <c r="U7" s="529"/>
      <c r="V7" s="529"/>
      <c r="W7" s="529"/>
      <c r="X7" s="529"/>
      <c r="Y7" s="529"/>
      <c r="Z7" s="529"/>
      <c r="AA7" s="530"/>
      <c r="AB7" s="139"/>
      <c r="AC7" s="140"/>
      <c r="AD7" s="140"/>
      <c r="AE7" s="141"/>
      <c r="AF7" s="30"/>
      <c r="AG7" s="433"/>
    </row>
    <row r="8" spans="1:33" ht="12" customHeight="1" thickBot="1">
      <c r="A8" s="442"/>
      <c r="B8" s="443"/>
      <c r="C8" s="525"/>
      <c r="D8" s="526"/>
      <c r="E8" s="526"/>
      <c r="F8" s="526"/>
      <c r="G8" s="526"/>
      <c r="H8" s="526"/>
      <c r="I8" s="526"/>
      <c r="J8" s="527"/>
      <c r="K8" s="531"/>
      <c r="L8" s="532"/>
      <c r="M8" s="532"/>
      <c r="N8" s="532"/>
      <c r="O8" s="532"/>
      <c r="P8" s="532"/>
      <c r="Q8" s="532"/>
      <c r="R8" s="532"/>
      <c r="S8" s="532"/>
      <c r="T8" s="532"/>
      <c r="U8" s="532"/>
      <c r="V8" s="532"/>
      <c r="W8" s="532"/>
      <c r="X8" s="532"/>
      <c r="Y8" s="532"/>
      <c r="Z8" s="532"/>
      <c r="AA8" s="533"/>
      <c r="AB8" s="144"/>
      <c r="AC8" s="142"/>
      <c r="AD8" s="142"/>
      <c r="AE8" s="143"/>
      <c r="AF8" s="30"/>
      <c r="AG8" s="433"/>
    </row>
    <row r="9" spans="1:33" ht="11.25" customHeight="1" thickBot="1">
      <c r="A9" s="31"/>
      <c r="B9" s="32"/>
      <c r="C9" s="32"/>
      <c r="D9" s="32"/>
      <c r="E9" s="32"/>
      <c r="F9" s="32"/>
      <c r="G9" s="32"/>
      <c r="H9" s="32"/>
      <c r="I9" s="32"/>
      <c r="J9" s="32"/>
      <c r="K9" s="32"/>
      <c r="L9" s="32"/>
      <c r="M9" s="32"/>
      <c r="N9" s="32"/>
      <c r="O9" s="32"/>
      <c r="P9" s="32"/>
      <c r="Q9" s="189"/>
      <c r="R9" s="189"/>
      <c r="S9" s="189"/>
      <c r="T9" s="189"/>
      <c r="U9" s="189"/>
      <c r="V9" s="189"/>
      <c r="W9" s="189"/>
      <c r="X9" s="187"/>
      <c r="Y9" s="187"/>
      <c r="Z9" s="187"/>
      <c r="AA9" s="187"/>
      <c r="AB9" s="314" t="s">
        <v>452</v>
      </c>
      <c r="AC9" s="187"/>
      <c r="AD9" s="187"/>
      <c r="AE9" s="187"/>
      <c r="AF9" s="187"/>
      <c r="AG9" s="433"/>
    </row>
    <row r="10" spans="1:33" ht="13.9" customHeight="1" thickBot="1">
      <c r="A10" s="31"/>
      <c r="B10" s="32"/>
      <c r="C10" s="32"/>
      <c r="D10" s="32"/>
      <c r="E10" s="32"/>
      <c r="F10" s="32"/>
      <c r="G10" s="32"/>
      <c r="H10" s="32"/>
      <c r="I10" s="32"/>
      <c r="J10" s="32"/>
      <c r="K10" s="32"/>
      <c r="L10" s="32"/>
      <c r="M10" s="32"/>
      <c r="N10" s="32"/>
      <c r="O10" s="32"/>
      <c r="P10" s="32"/>
      <c r="Q10" s="189"/>
      <c r="R10" s="189"/>
      <c r="S10" s="189"/>
      <c r="T10" s="189"/>
      <c r="U10" s="189"/>
      <c r="V10" s="189"/>
      <c r="W10" s="189"/>
      <c r="X10" s="187"/>
      <c r="Y10" s="187"/>
      <c r="Z10" s="548" t="s">
        <v>7</v>
      </c>
      <c r="AA10" s="549"/>
      <c r="AB10" s="550"/>
      <c r="AC10" s="551"/>
      <c r="AD10" s="551"/>
      <c r="AE10" s="552"/>
      <c r="AF10" s="35"/>
      <c r="AG10" s="433"/>
    </row>
    <row r="11" spans="1:33" s="37" customFormat="1" ht="11.25" customHeight="1">
      <c r="A11" s="338" t="s">
        <v>8</v>
      </c>
      <c r="B11" s="341" t="s">
        <v>9</v>
      </c>
      <c r="C11" s="342"/>
      <c r="D11" s="342"/>
      <c r="E11" s="342"/>
      <c r="F11" s="343"/>
      <c r="G11" s="343"/>
      <c r="H11" s="343"/>
      <c r="I11" s="343"/>
      <c r="J11" s="343"/>
      <c r="K11" s="343"/>
      <c r="L11" s="343"/>
      <c r="M11" s="343"/>
      <c r="N11" s="343"/>
      <c r="O11" s="343"/>
      <c r="P11" s="343"/>
      <c r="Q11" s="343"/>
      <c r="R11" s="343"/>
      <c r="S11" s="343"/>
      <c r="T11" s="343"/>
      <c r="U11" s="343"/>
      <c r="V11" s="343"/>
      <c r="W11" s="343"/>
      <c r="X11" s="344"/>
      <c r="Y11" s="351" t="s">
        <v>10</v>
      </c>
      <c r="Z11" s="352"/>
      <c r="AA11" s="352"/>
      <c r="AB11" s="353"/>
      <c r="AC11" s="341" t="s">
        <v>11</v>
      </c>
      <c r="AD11" s="342"/>
      <c r="AE11" s="354"/>
      <c r="AF11" s="183"/>
      <c r="AG11" s="433"/>
    </row>
    <row r="12" spans="1:33" s="37" customFormat="1" ht="11.25" customHeight="1">
      <c r="A12" s="339"/>
      <c r="B12" s="345"/>
      <c r="C12" s="704"/>
      <c r="D12" s="704"/>
      <c r="E12" s="704"/>
      <c r="F12" s="704"/>
      <c r="G12" s="704"/>
      <c r="H12" s="704"/>
      <c r="I12" s="704"/>
      <c r="J12" s="704"/>
      <c r="K12" s="704"/>
      <c r="L12" s="704"/>
      <c r="M12" s="704"/>
      <c r="N12" s="704"/>
      <c r="O12" s="704"/>
      <c r="P12" s="704"/>
      <c r="Q12" s="704"/>
      <c r="R12" s="704"/>
      <c r="S12" s="704"/>
      <c r="T12" s="704"/>
      <c r="U12" s="704"/>
      <c r="V12" s="704"/>
      <c r="W12" s="704"/>
      <c r="X12" s="347"/>
      <c r="Y12" s="426" t="s">
        <v>12</v>
      </c>
      <c r="Z12" s="426" t="s">
        <v>13</v>
      </c>
      <c r="AA12" s="428" t="s">
        <v>14</v>
      </c>
      <c r="AB12" s="293"/>
      <c r="AC12" s="355"/>
      <c r="AD12" s="705"/>
      <c r="AE12" s="357"/>
      <c r="AF12" s="183"/>
      <c r="AG12" s="433"/>
    </row>
    <row r="13" spans="1:33" s="37" customFormat="1" ht="21.75" customHeight="1" thickBot="1">
      <c r="A13" s="340"/>
      <c r="B13" s="348"/>
      <c r="C13" s="349"/>
      <c r="D13" s="349"/>
      <c r="E13" s="349"/>
      <c r="F13" s="349"/>
      <c r="G13" s="349"/>
      <c r="H13" s="349"/>
      <c r="I13" s="349"/>
      <c r="J13" s="349"/>
      <c r="K13" s="349"/>
      <c r="L13" s="349"/>
      <c r="M13" s="349"/>
      <c r="N13" s="349"/>
      <c r="O13" s="349"/>
      <c r="P13" s="349"/>
      <c r="Q13" s="349"/>
      <c r="R13" s="349"/>
      <c r="S13" s="349"/>
      <c r="T13" s="349"/>
      <c r="U13" s="349"/>
      <c r="V13" s="349"/>
      <c r="W13" s="349"/>
      <c r="X13" s="350"/>
      <c r="Y13" s="427"/>
      <c r="Z13" s="427"/>
      <c r="AA13" s="429"/>
      <c r="AB13" s="294" t="s">
        <v>15</v>
      </c>
      <c r="AC13" s="358"/>
      <c r="AD13" s="359"/>
      <c r="AE13" s="360"/>
      <c r="AF13" s="183"/>
      <c r="AG13" s="434"/>
    </row>
    <row r="14" spans="1:33" ht="11.25" customHeight="1">
      <c r="A14" s="40">
        <v>1</v>
      </c>
      <c r="B14" s="534" t="s">
        <v>16</v>
      </c>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6"/>
      <c r="AF14" s="41"/>
    </row>
    <row r="15" spans="1:33" ht="11.25" customHeight="1">
      <c r="A15" s="42" t="s">
        <v>17</v>
      </c>
      <c r="B15" s="539" t="s">
        <v>18</v>
      </c>
      <c r="C15" s="540"/>
      <c r="D15" s="540"/>
      <c r="E15" s="540"/>
      <c r="F15" s="540"/>
      <c r="G15" s="540"/>
      <c r="H15" s="540"/>
      <c r="I15" s="540"/>
      <c r="J15" s="540"/>
      <c r="K15" s="540"/>
      <c r="L15" s="540"/>
      <c r="M15" s="540"/>
      <c r="N15" s="540"/>
      <c r="O15" s="540"/>
      <c r="P15" s="540"/>
      <c r="Q15" s="540"/>
      <c r="R15" s="540"/>
      <c r="S15" s="540"/>
      <c r="T15" s="540"/>
      <c r="U15" s="540"/>
      <c r="V15" s="540"/>
      <c r="W15" s="540"/>
      <c r="X15" s="541"/>
      <c r="Y15" s="167" t="str">
        <f>IF(COUNTIF($AG15, "指摘なし"), "○", "")&amp;IF(COUNTIF($AG15, "対象外"), "ー","")</f>
        <v/>
      </c>
      <c r="Z15" s="167" t="str">
        <f>IF(COUNTIF($AG15, "要重点"), "○", "")&amp;IF(COUNTIF($AG15, "対象外"), "ー","")</f>
        <v/>
      </c>
      <c r="AA15" s="167" t="str">
        <f>IF(COUNTIF($AG15, "要是正")+COUNTIF($AG15,"既存")+COUNTIF($AG15,"既存＋要是正")+COUNTIF($AG15,"既存+要重点"),"○", "")&amp;IF(COUNTIF($AG15, "対象外"), "ー","")</f>
        <v/>
      </c>
      <c r="AB15" s="167" t="str">
        <f>IF(COUNTIF($AG15, "既存")+COUNTIF($AG15,"既存+要重点"), "○", "")&amp;IF(COUNTIF($AG15, "対象外"), "ー","")</f>
        <v/>
      </c>
      <c r="AC15" s="372"/>
      <c r="AD15" s="373"/>
      <c r="AE15" s="374"/>
      <c r="AF15" s="43"/>
      <c r="AG15" s="44"/>
    </row>
    <row r="16" spans="1:33" ht="11.25" customHeight="1">
      <c r="A16" s="45" t="s">
        <v>19</v>
      </c>
      <c r="B16" s="542" t="s">
        <v>20</v>
      </c>
      <c r="C16" s="543"/>
      <c r="D16" s="543"/>
      <c r="E16" s="543"/>
      <c r="F16" s="543"/>
      <c r="G16" s="543"/>
      <c r="H16" s="543"/>
      <c r="I16" s="543"/>
      <c r="J16" s="543"/>
      <c r="K16" s="543"/>
      <c r="L16" s="543"/>
      <c r="M16" s="543"/>
      <c r="N16" s="543"/>
      <c r="O16" s="543"/>
      <c r="P16" s="543"/>
      <c r="Q16" s="543"/>
      <c r="R16" s="543"/>
      <c r="S16" s="543"/>
      <c r="T16" s="543"/>
      <c r="U16" s="543"/>
      <c r="V16" s="543"/>
      <c r="W16" s="543"/>
      <c r="X16" s="544"/>
      <c r="Y16" s="167" t="str">
        <f>IF(COUNTIF($AG16, "指摘なし"), "○", "")&amp;IF(COUNTIF($AG16, "対象外"), "ー","")</f>
        <v/>
      </c>
      <c r="Z16" s="167" t="str">
        <f>IF(COUNTIF($AG16, "要重点"), "○", "")&amp;IF(COUNTIF($AG16, "対象外"), "ー","")</f>
        <v/>
      </c>
      <c r="AA16" s="167" t="str">
        <f>IF(COUNTIF($AG16, "要是正")+COUNTIF($AG16,"既存")+COUNTIF($AG16,"既存＋要是正")+COUNTIF($AG16,"既存+要重点"),"○", "")&amp;IF(COUNTIF($AG16, "対象外"), "ー","")</f>
        <v/>
      </c>
      <c r="AB16" s="167" t="str">
        <f>IF(COUNTIF($AG16, "既存")+COUNTIF($AG16,"既存+要重点"), "○", "")&amp;IF(COUNTIF($AG16, "対象外"), "ー","")</f>
        <v/>
      </c>
      <c r="AC16" s="372"/>
      <c r="AD16" s="373"/>
      <c r="AE16" s="374"/>
      <c r="AF16" s="43"/>
      <c r="AG16" s="44"/>
    </row>
    <row r="17" spans="1:33" ht="11.25" customHeight="1">
      <c r="A17" s="42" t="s">
        <v>21</v>
      </c>
      <c r="B17" s="545" t="s">
        <v>22</v>
      </c>
      <c r="C17" s="546"/>
      <c r="D17" s="546"/>
      <c r="E17" s="546"/>
      <c r="F17" s="546"/>
      <c r="G17" s="546"/>
      <c r="H17" s="546"/>
      <c r="I17" s="546"/>
      <c r="J17" s="546"/>
      <c r="K17" s="546"/>
      <c r="L17" s="546"/>
      <c r="M17" s="546"/>
      <c r="N17" s="546"/>
      <c r="O17" s="546"/>
      <c r="P17" s="546"/>
      <c r="Q17" s="546"/>
      <c r="R17" s="546"/>
      <c r="S17" s="546"/>
      <c r="T17" s="546"/>
      <c r="U17" s="546"/>
      <c r="V17" s="546"/>
      <c r="W17" s="546"/>
      <c r="X17" s="547"/>
      <c r="Y17" s="167" t="str">
        <f t="shared" ref="Y17:Y80" si="0">IF(COUNTIF($AG17, "指摘なし"), "○", "")&amp;IF(COUNTIF($AG17, "対象外"), "ー","")</f>
        <v/>
      </c>
      <c r="Z17" s="167" t="str">
        <f t="shared" ref="Z17:Z80" si="1">IF(COUNTIF($AG17, "要重点"), "○", "")&amp;IF(COUNTIF($AG17, "対象外"), "ー","")</f>
        <v/>
      </c>
      <c r="AA17" s="167" t="str">
        <f t="shared" ref="AA17:AA80" si="2">IF(COUNTIF($AG17, "要是正")+COUNTIF($AG17,"既存")+COUNTIF($AG17,"既存＋要是正")+COUNTIF($AG17,"既存+要重点"),"○", "")&amp;IF(COUNTIF($AG17, "対象外"), "ー","")</f>
        <v/>
      </c>
      <c r="AB17" s="167" t="str">
        <f t="shared" ref="AB17:AB80" si="3">IF(COUNTIF($AG17, "既存")+COUNTIF($AG17,"既存+要重点"), "○", "")&amp;IF(COUNTIF($AG17, "対象外"), "ー","")</f>
        <v/>
      </c>
      <c r="AC17" s="372"/>
      <c r="AD17" s="373"/>
      <c r="AE17" s="374"/>
      <c r="AF17" s="30"/>
      <c r="AG17" s="44"/>
    </row>
    <row r="18" spans="1:33" ht="11.25" customHeight="1">
      <c r="A18" s="42" t="s">
        <v>23</v>
      </c>
      <c r="B18" s="369" t="s">
        <v>24</v>
      </c>
      <c r="C18" s="370"/>
      <c r="D18" s="370"/>
      <c r="E18" s="370"/>
      <c r="F18" s="370"/>
      <c r="G18" s="370"/>
      <c r="H18" s="370"/>
      <c r="I18" s="370"/>
      <c r="J18" s="370"/>
      <c r="K18" s="370"/>
      <c r="L18" s="370"/>
      <c r="M18" s="370"/>
      <c r="N18" s="370"/>
      <c r="O18" s="370"/>
      <c r="P18" s="370"/>
      <c r="Q18" s="370"/>
      <c r="R18" s="370"/>
      <c r="S18" s="370"/>
      <c r="T18" s="370"/>
      <c r="U18" s="370"/>
      <c r="V18" s="370"/>
      <c r="W18" s="370"/>
      <c r="X18" s="371"/>
      <c r="Y18" s="167" t="str">
        <f t="shared" si="0"/>
        <v/>
      </c>
      <c r="Z18" s="167" t="str">
        <f t="shared" si="1"/>
        <v/>
      </c>
      <c r="AA18" s="167" t="str">
        <f t="shared" si="2"/>
        <v/>
      </c>
      <c r="AB18" s="167" t="str">
        <f t="shared" si="3"/>
        <v/>
      </c>
      <c r="AC18" s="372"/>
      <c r="AD18" s="373"/>
      <c r="AE18" s="374"/>
      <c r="AF18" s="30"/>
      <c r="AG18" s="44"/>
    </row>
    <row r="19" spans="1:33" ht="11.25" customHeight="1">
      <c r="A19" s="42" t="s">
        <v>25</v>
      </c>
      <c r="B19" s="471" t="s">
        <v>26</v>
      </c>
      <c r="C19" s="369" t="s">
        <v>27</v>
      </c>
      <c r="D19" s="370"/>
      <c r="E19" s="370"/>
      <c r="F19" s="370"/>
      <c r="G19" s="370"/>
      <c r="H19" s="370"/>
      <c r="I19" s="370"/>
      <c r="J19" s="370"/>
      <c r="K19" s="370"/>
      <c r="L19" s="370"/>
      <c r="M19" s="370"/>
      <c r="N19" s="370"/>
      <c r="O19" s="370"/>
      <c r="P19" s="370"/>
      <c r="Q19" s="370"/>
      <c r="R19" s="370"/>
      <c r="S19" s="370"/>
      <c r="T19" s="370"/>
      <c r="U19" s="370"/>
      <c r="V19" s="370"/>
      <c r="W19" s="370"/>
      <c r="X19" s="371"/>
      <c r="Y19" s="167" t="str">
        <f t="shared" si="0"/>
        <v/>
      </c>
      <c r="Z19" s="167" t="str">
        <f t="shared" si="1"/>
        <v/>
      </c>
      <c r="AA19" s="167" t="str">
        <f t="shared" si="2"/>
        <v/>
      </c>
      <c r="AB19" s="167" t="str">
        <f t="shared" si="3"/>
        <v/>
      </c>
      <c r="AC19" s="372"/>
      <c r="AD19" s="373"/>
      <c r="AE19" s="374"/>
      <c r="AF19" s="30"/>
      <c r="AG19" s="44"/>
    </row>
    <row r="20" spans="1:33" ht="12.6" customHeight="1">
      <c r="A20" s="487" t="s">
        <v>28</v>
      </c>
      <c r="B20" s="512"/>
      <c r="C20" s="365" t="s">
        <v>29</v>
      </c>
      <c r="D20" s="366"/>
      <c r="E20" s="366"/>
      <c r="F20" s="365" t="s">
        <v>30</v>
      </c>
      <c r="G20" s="366"/>
      <c r="H20" s="366"/>
      <c r="I20" s="366"/>
      <c r="J20" s="366"/>
      <c r="K20" s="366"/>
      <c r="L20" s="366"/>
      <c r="M20" s="366"/>
      <c r="N20" s="366"/>
      <c r="O20" s="366"/>
      <c r="P20" s="366"/>
      <c r="Q20" s="366"/>
      <c r="R20" s="165"/>
      <c r="S20" s="165"/>
      <c r="T20" s="165"/>
      <c r="U20" s="165"/>
      <c r="V20" s="165"/>
      <c r="W20" s="165"/>
      <c r="X20" s="166"/>
      <c r="Y20" s="395" t="str">
        <f t="shared" si="0"/>
        <v/>
      </c>
      <c r="Z20" s="395" t="str">
        <f t="shared" si="1"/>
        <v/>
      </c>
      <c r="AA20" s="395" t="str">
        <f t="shared" si="2"/>
        <v/>
      </c>
      <c r="AB20" s="395" t="str">
        <f t="shared" si="3"/>
        <v/>
      </c>
      <c r="AC20" s="478"/>
      <c r="AD20" s="479"/>
      <c r="AE20" s="480"/>
      <c r="AF20" s="30"/>
      <c r="AG20" s="415"/>
    </row>
    <row r="21" spans="1:33" ht="12.6" customHeight="1">
      <c r="A21" s="488"/>
      <c r="B21" s="512"/>
      <c r="C21" s="319"/>
      <c r="D21" s="664"/>
      <c r="E21" s="664"/>
      <c r="F21" s="319" t="s">
        <v>325</v>
      </c>
      <c r="G21" s="664"/>
      <c r="H21" s="664"/>
      <c r="I21" s="664"/>
      <c r="J21" s="664"/>
      <c r="K21" s="664"/>
      <c r="L21" s="664"/>
      <c r="M21" s="664"/>
      <c r="N21" s="664"/>
      <c r="O21" s="664"/>
      <c r="P21" s="664"/>
      <c r="Q21" s="664"/>
      <c r="R21" s="48" t="s">
        <v>239</v>
      </c>
      <c r="S21" s="49" t="s">
        <v>337</v>
      </c>
      <c r="T21" s="48" t="s">
        <v>239</v>
      </c>
      <c r="U21" s="49" t="s">
        <v>338</v>
      </c>
      <c r="V21" s="176"/>
      <c r="W21" s="523" t="s">
        <v>250</v>
      </c>
      <c r="X21" s="524"/>
      <c r="Y21" s="537" t="str">
        <f t="shared" si="0"/>
        <v/>
      </c>
      <c r="Z21" s="537" t="str">
        <f t="shared" si="1"/>
        <v/>
      </c>
      <c r="AA21" s="537" t="str">
        <f t="shared" si="2"/>
        <v/>
      </c>
      <c r="AB21" s="537" t="str">
        <f t="shared" si="3"/>
        <v/>
      </c>
      <c r="AC21" s="553"/>
      <c r="AD21" s="554"/>
      <c r="AE21" s="555"/>
      <c r="AF21" s="51"/>
      <c r="AG21" s="416"/>
    </row>
    <row r="22" spans="1:33" ht="12.6" customHeight="1">
      <c r="A22" s="488"/>
      <c r="B22" s="512"/>
      <c r="C22" s="319"/>
      <c r="D22" s="664"/>
      <c r="E22" s="664"/>
      <c r="F22" s="319" t="s">
        <v>238</v>
      </c>
      <c r="G22" s="664"/>
      <c r="H22" s="664"/>
      <c r="I22" s="664"/>
      <c r="J22" s="664"/>
      <c r="K22" s="664"/>
      <c r="L22" s="664"/>
      <c r="M22" s="664"/>
      <c r="N22" s="664"/>
      <c r="O22" s="664"/>
      <c r="P22" s="664"/>
      <c r="Q22" s="664"/>
      <c r="R22" s="471"/>
      <c r="S22" s="471"/>
      <c r="T22" s="471"/>
      <c r="U22" s="471"/>
      <c r="V22" s="471"/>
      <c r="W22" s="471"/>
      <c r="X22" s="471"/>
      <c r="Y22" s="537" t="str">
        <f t="shared" si="0"/>
        <v/>
      </c>
      <c r="Z22" s="537" t="str">
        <f t="shared" si="1"/>
        <v/>
      </c>
      <c r="AA22" s="537" t="str">
        <f t="shared" si="2"/>
        <v/>
      </c>
      <c r="AB22" s="537" t="str">
        <f t="shared" si="3"/>
        <v/>
      </c>
      <c r="AC22" s="553"/>
      <c r="AD22" s="554"/>
      <c r="AE22" s="555"/>
      <c r="AF22" s="51"/>
      <c r="AG22" s="416"/>
    </row>
    <row r="23" spans="1:33" ht="12.6" customHeight="1">
      <c r="A23" s="488"/>
      <c r="B23" s="512"/>
      <c r="C23" s="319"/>
      <c r="D23" s="664"/>
      <c r="E23" s="664"/>
      <c r="F23" s="52"/>
      <c r="G23" s="191"/>
      <c r="H23" s="54" t="s">
        <v>46</v>
      </c>
      <c r="I23" s="176" t="s">
        <v>239</v>
      </c>
      <c r="J23" s="707" t="s">
        <v>249</v>
      </c>
      <c r="K23" s="707"/>
      <c r="L23" s="707"/>
      <c r="M23" s="176" t="s">
        <v>239</v>
      </c>
      <c r="N23" s="707" t="s">
        <v>246</v>
      </c>
      <c r="O23" s="707"/>
      <c r="P23" s="707"/>
      <c r="Q23" s="191" t="s">
        <v>86</v>
      </c>
      <c r="R23" s="190" t="s">
        <v>240</v>
      </c>
      <c r="S23" s="191"/>
      <c r="T23" s="191"/>
      <c r="U23" s="191"/>
      <c r="V23" s="191"/>
      <c r="W23" s="191"/>
      <c r="X23" s="192"/>
      <c r="Y23" s="537" t="str">
        <f t="shared" si="0"/>
        <v/>
      </c>
      <c r="Z23" s="537" t="str">
        <f t="shared" si="1"/>
        <v/>
      </c>
      <c r="AA23" s="537" t="str">
        <f t="shared" si="2"/>
        <v/>
      </c>
      <c r="AB23" s="537" t="str">
        <f t="shared" si="3"/>
        <v/>
      </c>
      <c r="AC23" s="553"/>
      <c r="AD23" s="554"/>
      <c r="AE23" s="555"/>
      <c r="AF23" s="51"/>
      <c r="AG23" s="416"/>
    </row>
    <row r="24" spans="1:33" ht="12.6" customHeight="1">
      <c r="A24" s="488"/>
      <c r="B24" s="512"/>
      <c r="C24" s="319"/>
      <c r="D24" s="664"/>
      <c r="E24" s="664"/>
      <c r="F24" s="319" t="s">
        <v>292</v>
      </c>
      <c r="G24" s="664"/>
      <c r="H24" s="664"/>
      <c r="I24" s="664"/>
      <c r="J24" s="664"/>
      <c r="K24" s="664"/>
      <c r="L24" s="664"/>
      <c r="M24" s="664"/>
      <c r="N24" s="664"/>
      <c r="O24" s="664"/>
      <c r="P24" s="664"/>
      <c r="Q24" s="664"/>
      <c r="R24" s="319" t="s">
        <v>237</v>
      </c>
      <c r="S24" s="664"/>
      <c r="T24" s="664"/>
      <c r="U24" s="664"/>
      <c r="V24" s="664"/>
      <c r="W24" s="664"/>
      <c r="X24" s="475"/>
      <c r="Y24" s="537" t="str">
        <f t="shared" si="0"/>
        <v/>
      </c>
      <c r="Z24" s="537" t="str">
        <f t="shared" si="1"/>
        <v/>
      </c>
      <c r="AA24" s="537" t="str">
        <f t="shared" si="2"/>
        <v/>
      </c>
      <c r="AB24" s="537" t="str">
        <f t="shared" si="3"/>
        <v/>
      </c>
      <c r="AC24" s="553"/>
      <c r="AD24" s="554"/>
      <c r="AE24" s="555"/>
      <c r="AF24" s="51"/>
      <c r="AG24" s="416"/>
    </row>
    <row r="25" spans="1:33" ht="12.6" customHeight="1">
      <c r="A25" s="488"/>
      <c r="B25" s="512"/>
      <c r="C25" s="319"/>
      <c r="D25" s="664"/>
      <c r="E25" s="664"/>
      <c r="F25" s="176" t="s">
        <v>239</v>
      </c>
      <c r="G25" s="664" t="s">
        <v>291</v>
      </c>
      <c r="H25" s="664"/>
      <c r="I25" s="664"/>
      <c r="J25" s="664"/>
      <c r="K25" s="664"/>
      <c r="L25" s="664"/>
      <c r="M25" s="664"/>
      <c r="N25" s="664"/>
      <c r="O25" s="664"/>
      <c r="P25" s="664"/>
      <c r="Q25" s="475"/>
      <c r="R25" s="322"/>
      <c r="S25" s="706"/>
      <c r="T25" s="191" t="s">
        <v>241</v>
      </c>
      <c r="U25" s="55"/>
      <c r="V25" s="191" t="s">
        <v>242</v>
      </c>
      <c r="W25" s="55"/>
      <c r="X25" s="192" t="s">
        <v>243</v>
      </c>
      <c r="Y25" s="537" t="str">
        <f t="shared" si="0"/>
        <v/>
      </c>
      <c r="Z25" s="537" t="str">
        <f t="shared" si="1"/>
        <v/>
      </c>
      <c r="AA25" s="537" t="str">
        <f t="shared" si="2"/>
        <v/>
      </c>
      <c r="AB25" s="537" t="str">
        <f t="shared" si="3"/>
        <v/>
      </c>
      <c r="AC25" s="553"/>
      <c r="AD25" s="554"/>
      <c r="AE25" s="555"/>
      <c r="AF25" s="51"/>
      <c r="AG25" s="416"/>
    </row>
    <row r="26" spans="1:33" ht="12.6" customHeight="1">
      <c r="A26" s="488"/>
      <c r="B26" s="512"/>
      <c r="C26" s="319"/>
      <c r="D26" s="664"/>
      <c r="E26" s="664"/>
      <c r="F26" s="161"/>
      <c r="G26" s="162"/>
      <c r="H26" s="162"/>
      <c r="I26" s="162" t="s">
        <v>46</v>
      </c>
      <c r="J26" s="705"/>
      <c r="K26" s="705"/>
      <c r="L26" s="705"/>
      <c r="M26" s="705"/>
      <c r="N26" s="705"/>
      <c r="O26" s="705"/>
      <c r="P26" s="162" t="s">
        <v>86</v>
      </c>
      <c r="Q26" s="162"/>
      <c r="R26" s="190"/>
      <c r="S26" s="56"/>
      <c r="T26" s="191"/>
      <c r="U26" s="56"/>
      <c r="V26" s="191"/>
      <c r="W26" s="56"/>
      <c r="X26" s="192"/>
      <c r="Y26" s="537" t="str">
        <f t="shared" si="0"/>
        <v/>
      </c>
      <c r="Z26" s="537" t="str">
        <f t="shared" si="1"/>
        <v/>
      </c>
      <c r="AA26" s="537" t="str">
        <f t="shared" si="2"/>
        <v/>
      </c>
      <c r="AB26" s="537" t="str">
        <f t="shared" si="3"/>
        <v/>
      </c>
      <c r="AC26" s="553"/>
      <c r="AD26" s="554"/>
      <c r="AE26" s="555"/>
      <c r="AF26" s="51"/>
      <c r="AG26" s="416"/>
    </row>
    <row r="27" spans="1:33" ht="12.6" customHeight="1">
      <c r="A27" s="488"/>
      <c r="B27" s="512"/>
      <c r="C27" s="319"/>
      <c r="D27" s="664"/>
      <c r="E27" s="664"/>
      <c r="F27" s="176" t="s">
        <v>239</v>
      </c>
      <c r="G27" s="664" t="s">
        <v>293</v>
      </c>
      <c r="H27" s="664"/>
      <c r="I27" s="664"/>
      <c r="J27" s="664"/>
      <c r="K27" s="664"/>
      <c r="L27" s="664"/>
      <c r="M27" s="664"/>
      <c r="N27" s="664"/>
      <c r="O27" s="664"/>
      <c r="P27" s="664"/>
      <c r="Q27" s="475"/>
      <c r="R27" s="517"/>
      <c r="S27" s="518"/>
      <c r="T27" s="518"/>
      <c r="U27" s="518"/>
      <c r="V27" s="518"/>
      <c r="W27" s="518"/>
      <c r="X27" s="519"/>
      <c r="Y27" s="537" t="str">
        <f t="shared" si="0"/>
        <v/>
      </c>
      <c r="Z27" s="537" t="str">
        <f t="shared" si="1"/>
        <v/>
      </c>
      <c r="AA27" s="537" t="str">
        <f t="shared" si="2"/>
        <v/>
      </c>
      <c r="AB27" s="537" t="str">
        <f t="shared" si="3"/>
        <v/>
      </c>
      <c r="AC27" s="553"/>
      <c r="AD27" s="554"/>
      <c r="AE27" s="555"/>
      <c r="AF27" s="51"/>
      <c r="AG27" s="416"/>
    </row>
    <row r="28" spans="1:33" ht="12.6" customHeight="1">
      <c r="A28" s="488"/>
      <c r="B28" s="512"/>
      <c r="C28" s="319"/>
      <c r="D28" s="664"/>
      <c r="E28" s="664"/>
      <c r="F28" s="190" t="s">
        <v>294</v>
      </c>
      <c r="G28" s="664" t="s">
        <v>295</v>
      </c>
      <c r="H28" s="664"/>
      <c r="I28" s="664"/>
      <c r="J28" s="664"/>
      <c r="K28" s="664"/>
      <c r="L28" s="664"/>
      <c r="M28" s="664"/>
      <c r="N28" s="664"/>
      <c r="O28" s="664"/>
      <c r="P28" s="664"/>
      <c r="Q28" s="475"/>
      <c r="R28" s="520"/>
      <c r="S28" s="521"/>
      <c r="T28" s="521"/>
      <c r="U28" s="521"/>
      <c r="V28" s="521"/>
      <c r="W28" s="521"/>
      <c r="X28" s="522"/>
      <c r="Y28" s="537" t="str">
        <f t="shared" si="0"/>
        <v/>
      </c>
      <c r="Z28" s="537" t="str">
        <f t="shared" si="1"/>
        <v/>
      </c>
      <c r="AA28" s="537" t="str">
        <f t="shared" si="2"/>
        <v/>
      </c>
      <c r="AB28" s="537" t="str">
        <f t="shared" si="3"/>
        <v/>
      </c>
      <c r="AC28" s="553"/>
      <c r="AD28" s="554"/>
      <c r="AE28" s="555"/>
      <c r="AF28" s="51"/>
      <c r="AG28" s="416"/>
    </row>
    <row r="29" spans="1:33" ht="12.6" customHeight="1">
      <c r="A29" s="488"/>
      <c r="B29" s="512"/>
      <c r="C29" s="319"/>
      <c r="D29" s="664"/>
      <c r="E29" s="664"/>
      <c r="F29" s="169"/>
      <c r="G29" s="170"/>
      <c r="H29" s="170"/>
      <c r="I29" s="170" t="s">
        <v>46</v>
      </c>
      <c r="J29" s="368"/>
      <c r="K29" s="368"/>
      <c r="L29" s="368"/>
      <c r="M29" s="368"/>
      <c r="N29" s="368"/>
      <c r="O29" s="368"/>
      <c r="P29" s="170" t="s">
        <v>86</v>
      </c>
      <c r="Q29" s="170"/>
      <c r="R29" s="169"/>
      <c r="S29" s="170"/>
      <c r="T29" s="170"/>
      <c r="U29" s="170"/>
      <c r="V29" s="170"/>
      <c r="W29" s="170"/>
      <c r="X29" s="171"/>
      <c r="Y29" s="537" t="str">
        <f t="shared" si="0"/>
        <v/>
      </c>
      <c r="Z29" s="537" t="str">
        <f t="shared" si="1"/>
        <v/>
      </c>
      <c r="AA29" s="537" t="str">
        <f t="shared" si="2"/>
        <v/>
      </c>
      <c r="AB29" s="537" t="str">
        <f t="shared" si="3"/>
        <v/>
      </c>
      <c r="AC29" s="553"/>
      <c r="AD29" s="554"/>
      <c r="AE29" s="555"/>
      <c r="AF29" s="51"/>
      <c r="AG29" s="416"/>
    </row>
    <row r="30" spans="1:33" ht="12.6" customHeight="1">
      <c r="A30" s="488"/>
      <c r="B30" s="512"/>
      <c r="C30" s="319"/>
      <c r="D30" s="664"/>
      <c r="E30" s="664"/>
      <c r="F30" s="365" t="s">
        <v>31</v>
      </c>
      <c r="G30" s="366"/>
      <c r="H30" s="366"/>
      <c r="I30" s="366"/>
      <c r="J30" s="366"/>
      <c r="K30" s="366"/>
      <c r="L30" s="366"/>
      <c r="M30" s="366"/>
      <c r="N30" s="366"/>
      <c r="O30" s="366"/>
      <c r="P30" s="366"/>
      <c r="Q30" s="366"/>
      <c r="R30" s="165"/>
      <c r="S30" s="165"/>
      <c r="T30" s="165"/>
      <c r="U30" s="165"/>
      <c r="V30" s="165"/>
      <c r="W30" s="165"/>
      <c r="X30" s="166"/>
      <c r="Y30" s="537" t="str">
        <f t="shared" si="0"/>
        <v/>
      </c>
      <c r="Z30" s="537" t="str">
        <f t="shared" si="1"/>
        <v/>
      </c>
      <c r="AA30" s="537" t="str">
        <f t="shared" si="2"/>
        <v/>
      </c>
      <c r="AB30" s="537" t="str">
        <f t="shared" si="3"/>
        <v/>
      </c>
      <c r="AC30" s="553"/>
      <c r="AD30" s="554"/>
      <c r="AE30" s="555"/>
      <c r="AF30" s="51"/>
      <c r="AG30" s="416"/>
    </row>
    <row r="31" spans="1:33" ht="12.6" customHeight="1">
      <c r="A31" s="488"/>
      <c r="B31" s="512"/>
      <c r="C31" s="319"/>
      <c r="D31" s="664"/>
      <c r="E31" s="664"/>
      <c r="F31" s="319" t="s">
        <v>326</v>
      </c>
      <c r="G31" s="664"/>
      <c r="H31" s="664"/>
      <c r="I31" s="664"/>
      <c r="J31" s="664"/>
      <c r="K31" s="664"/>
      <c r="L31" s="664"/>
      <c r="M31" s="664"/>
      <c r="N31" s="664"/>
      <c r="O31" s="664"/>
      <c r="P31" s="664"/>
      <c r="Q31" s="664"/>
      <c r="R31" s="48" t="s">
        <v>239</v>
      </c>
      <c r="S31" s="49" t="s">
        <v>337</v>
      </c>
      <c r="T31" s="48" t="s">
        <v>239</v>
      </c>
      <c r="U31" s="49" t="s">
        <v>338</v>
      </c>
      <c r="V31" s="176"/>
      <c r="W31" s="523" t="s">
        <v>250</v>
      </c>
      <c r="X31" s="524"/>
      <c r="Y31" s="537" t="str">
        <f t="shared" si="0"/>
        <v/>
      </c>
      <c r="Z31" s="537" t="str">
        <f t="shared" si="1"/>
        <v/>
      </c>
      <c r="AA31" s="537" t="str">
        <f t="shared" si="2"/>
        <v/>
      </c>
      <c r="AB31" s="537" t="str">
        <f t="shared" si="3"/>
        <v/>
      </c>
      <c r="AC31" s="553"/>
      <c r="AD31" s="554"/>
      <c r="AE31" s="555"/>
      <c r="AF31" s="51"/>
      <c r="AG31" s="416"/>
    </row>
    <row r="32" spans="1:33" ht="12.6" customHeight="1">
      <c r="A32" s="488"/>
      <c r="B32" s="512"/>
      <c r="C32" s="319"/>
      <c r="D32" s="664"/>
      <c r="E32" s="664"/>
      <c r="F32" s="319" t="s">
        <v>238</v>
      </c>
      <c r="G32" s="664"/>
      <c r="H32" s="664"/>
      <c r="I32" s="664"/>
      <c r="J32" s="664"/>
      <c r="K32" s="664"/>
      <c r="L32" s="664"/>
      <c r="M32" s="664"/>
      <c r="N32" s="664"/>
      <c r="O32" s="664"/>
      <c r="P32" s="664"/>
      <c r="Q32" s="664"/>
      <c r="R32" s="471"/>
      <c r="S32" s="471"/>
      <c r="T32" s="471"/>
      <c r="U32" s="471"/>
      <c r="V32" s="471"/>
      <c r="W32" s="471"/>
      <c r="X32" s="471"/>
      <c r="Y32" s="537" t="str">
        <f t="shared" si="0"/>
        <v/>
      </c>
      <c r="Z32" s="537" t="str">
        <f t="shared" si="1"/>
        <v/>
      </c>
      <c r="AA32" s="537" t="str">
        <f t="shared" si="2"/>
        <v/>
      </c>
      <c r="AB32" s="537" t="str">
        <f t="shared" si="3"/>
        <v/>
      </c>
      <c r="AC32" s="553"/>
      <c r="AD32" s="554"/>
      <c r="AE32" s="555"/>
      <c r="AF32" s="51"/>
      <c r="AG32" s="416"/>
    </row>
    <row r="33" spans="1:33" ht="12.6" customHeight="1">
      <c r="A33" s="488"/>
      <c r="B33" s="512"/>
      <c r="C33" s="319"/>
      <c r="D33" s="664"/>
      <c r="E33" s="664"/>
      <c r="F33" s="52"/>
      <c r="G33" s="191"/>
      <c r="H33" s="54" t="s">
        <v>46</v>
      </c>
      <c r="I33" s="48" t="s">
        <v>239</v>
      </c>
      <c r="J33" s="707" t="s">
        <v>249</v>
      </c>
      <c r="K33" s="707"/>
      <c r="L33" s="707"/>
      <c r="M33" s="176" t="s">
        <v>239</v>
      </c>
      <c r="N33" s="707" t="s">
        <v>246</v>
      </c>
      <c r="O33" s="707"/>
      <c r="P33" s="707"/>
      <c r="Q33" s="191" t="s">
        <v>86</v>
      </c>
      <c r="R33" s="190" t="s">
        <v>240</v>
      </c>
      <c r="S33" s="191"/>
      <c r="T33" s="191"/>
      <c r="U33" s="191"/>
      <c r="V33" s="191"/>
      <c r="W33" s="191"/>
      <c r="X33" s="192"/>
      <c r="Y33" s="537" t="str">
        <f t="shared" si="0"/>
        <v/>
      </c>
      <c r="Z33" s="537" t="str">
        <f t="shared" si="1"/>
        <v/>
      </c>
      <c r="AA33" s="537" t="str">
        <f t="shared" si="2"/>
        <v/>
      </c>
      <c r="AB33" s="537" t="str">
        <f t="shared" si="3"/>
        <v/>
      </c>
      <c r="AC33" s="553"/>
      <c r="AD33" s="554"/>
      <c r="AE33" s="555"/>
      <c r="AF33" s="51"/>
      <c r="AG33" s="416"/>
    </row>
    <row r="34" spans="1:33" ht="12.6" customHeight="1">
      <c r="A34" s="488"/>
      <c r="B34" s="512"/>
      <c r="C34" s="319"/>
      <c r="D34" s="664"/>
      <c r="E34" s="664"/>
      <c r="F34" s="319" t="s">
        <v>292</v>
      </c>
      <c r="G34" s="664"/>
      <c r="H34" s="664"/>
      <c r="I34" s="664"/>
      <c r="J34" s="664"/>
      <c r="K34" s="664"/>
      <c r="L34" s="664"/>
      <c r="M34" s="664"/>
      <c r="N34" s="664"/>
      <c r="O34" s="664"/>
      <c r="P34" s="664"/>
      <c r="Q34" s="664"/>
      <c r="R34" s="319" t="s">
        <v>237</v>
      </c>
      <c r="S34" s="664"/>
      <c r="T34" s="664"/>
      <c r="U34" s="664"/>
      <c r="V34" s="664"/>
      <c r="W34" s="664"/>
      <c r="X34" s="475"/>
      <c r="Y34" s="537" t="str">
        <f t="shared" si="0"/>
        <v/>
      </c>
      <c r="Z34" s="537" t="str">
        <f t="shared" si="1"/>
        <v/>
      </c>
      <c r="AA34" s="537" t="str">
        <f t="shared" si="2"/>
        <v/>
      </c>
      <c r="AB34" s="537" t="str">
        <f t="shared" si="3"/>
        <v/>
      </c>
      <c r="AC34" s="553"/>
      <c r="AD34" s="554"/>
      <c r="AE34" s="555"/>
      <c r="AF34" s="51"/>
      <c r="AG34" s="416"/>
    </row>
    <row r="35" spans="1:33" ht="12.6" customHeight="1">
      <c r="A35" s="488"/>
      <c r="B35" s="512"/>
      <c r="C35" s="319"/>
      <c r="D35" s="664"/>
      <c r="E35" s="664"/>
      <c r="F35" s="176" t="s">
        <v>239</v>
      </c>
      <c r="G35" s="664" t="s">
        <v>291</v>
      </c>
      <c r="H35" s="664"/>
      <c r="I35" s="664"/>
      <c r="J35" s="664"/>
      <c r="K35" s="664"/>
      <c r="L35" s="664"/>
      <c r="M35" s="664"/>
      <c r="N35" s="664"/>
      <c r="O35" s="664"/>
      <c r="P35" s="664"/>
      <c r="Q35" s="475"/>
      <c r="R35" s="322"/>
      <c r="S35" s="706"/>
      <c r="T35" s="191" t="s">
        <v>241</v>
      </c>
      <c r="U35" s="55"/>
      <c r="V35" s="191" t="s">
        <v>242</v>
      </c>
      <c r="W35" s="55"/>
      <c r="X35" s="192" t="s">
        <v>243</v>
      </c>
      <c r="Y35" s="537" t="str">
        <f t="shared" si="0"/>
        <v/>
      </c>
      <c r="Z35" s="537" t="str">
        <f t="shared" si="1"/>
        <v/>
      </c>
      <c r="AA35" s="537" t="str">
        <f t="shared" si="2"/>
        <v/>
      </c>
      <c r="AB35" s="537" t="str">
        <f t="shared" si="3"/>
        <v/>
      </c>
      <c r="AC35" s="553"/>
      <c r="AD35" s="554"/>
      <c r="AE35" s="555"/>
      <c r="AF35" s="51"/>
      <c r="AG35" s="416"/>
    </row>
    <row r="36" spans="1:33" ht="12.6" customHeight="1">
      <c r="A36" s="488"/>
      <c r="B36" s="512"/>
      <c r="C36" s="319"/>
      <c r="D36" s="664"/>
      <c r="E36" s="664"/>
      <c r="F36" s="60"/>
      <c r="G36" s="162"/>
      <c r="H36" s="162"/>
      <c r="I36" s="162" t="s">
        <v>46</v>
      </c>
      <c r="J36" s="705"/>
      <c r="K36" s="705"/>
      <c r="L36" s="705"/>
      <c r="M36" s="705"/>
      <c r="N36" s="705"/>
      <c r="O36" s="705"/>
      <c r="P36" s="162" t="s">
        <v>86</v>
      </c>
      <c r="Q36" s="162"/>
      <c r="R36" s="175"/>
      <c r="S36" s="55"/>
      <c r="T36" s="191"/>
      <c r="U36" s="55"/>
      <c r="V36" s="191"/>
      <c r="W36" s="55"/>
      <c r="X36" s="192"/>
      <c r="Y36" s="537" t="str">
        <f t="shared" si="0"/>
        <v/>
      </c>
      <c r="Z36" s="537" t="str">
        <f t="shared" si="1"/>
        <v/>
      </c>
      <c r="AA36" s="537" t="str">
        <f t="shared" si="2"/>
        <v/>
      </c>
      <c r="AB36" s="537" t="str">
        <f t="shared" si="3"/>
        <v/>
      </c>
      <c r="AC36" s="553"/>
      <c r="AD36" s="554"/>
      <c r="AE36" s="555"/>
      <c r="AF36" s="51"/>
      <c r="AG36" s="416"/>
    </row>
    <row r="37" spans="1:33" ht="12.6" customHeight="1">
      <c r="A37" s="488"/>
      <c r="B37" s="512"/>
      <c r="C37" s="319"/>
      <c r="D37" s="664"/>
      <c r="E37" s="664"/>
      <c r="F37" s="176"/>
      <c r="G37" s="664" t="s">
        <v>293</v>
      </c>
      <c r="H37" s="664"/>
      <c r="I37" s="664"/>
      <c r="J37" s="664"/>
      <c r="K37" s="664"/>
      <c r="L37" s="664"/>
      <c r="M37" s="664"/>
      <c r="N37" s="664"/>
      <c r="O37" s="664"/>
      <c r="P37" s="664"/>
      <c r="Q37" s="475"/>
      <c r="R37" s="517"/>
      <c r="S37" s="518"/>
      <c r="T37" s="518"/>
      <c r="U37" s="518"/>
      <c r="V37" s="518"/>
      <c r="W37" s="518"/>
      <c r="X37" s="519"/>
      <c r="Y37" s="537" t="str">
        <f t="shared" si="0"/>
        <v/>
      </c>
      <c r="Z37" s="537" t="str">
        <f t="shared" si="1"/>
        <v/>
      </c>
      <c r="AA37" s="537" t="str">
        <f t="shared" si="2"/>
        <v/>
      </c>
      <c r="AB37" s="537" t="str">
        <f t="shared" si="3"/>
        <v/>
      </c>
      <c r="AC37" s="553"/>
      <c r="AD37" s="554"/>
      <c r="AE37" s="555"/>
      <c r="AF37" s="51"/>
      <c r="AG37" s="416"/>
    </row>
    <row r="38" spans="1:33" ht="12.6" customHeight="1">
      <c r="A38" s="488"/>
      <c r="B38" s="512"/>
      <c r="C38" s="319"/>
      <c r="D38" s="664"/>
      <c r="E38" s="664"/>
      <c r="F38" s="190" t="s">
        <v>294</v>
      </c>
      <c r="G38" s="664" t="s">
        <v>295</v>
      </c>
      <c r="H38" s="664"/>
      <c r="I38" s="664"/>
      <c r="J38" s="664"/>
      <c r="K38" s="664"/>
      <c r="L38" s="664"/>
      <c r="M38" s="664"/>
      <c r="N38" s="664"/>
      <c r="O38" s="664"/>
      <c r="P38" s="664"/>
      <c r="Q38" s="475"/>
      <c r="R38" s="520"/>
      <c r="S38" s="521"/>
      <c r="T38" s="521"/>
      <c r="U38" s="521"/>
      <c r="V38" s="521"/>
      <c r="W38" s="521"/>
      <c r="X38" s="522"/>
      <c r="Y38" s="537" t="str">
        <f t="shared" si="0"/>
        <v/>
      </c>
      <c r="Z38" s="537" t="str">
        <f t="shared" si="1"/>
        <v/>
      </c>
      <c r="AA38" s="537" t="str">
        <f t="shared" si="2"/>
        <v/>
      </c>
      <c r="AB38" s="537" t="str">
        <f t="shared" si="3"/>
        <v/>
      </c>
      <c r="AC38" s="553"/>
      <c r="AD38" s="554"/>
      <c r="AE38" s="555"/>
      <c r="AF38" s="51"/>
      <c r="AG38" s="416"/>
    </row>
    <row r="39" spans="1:33" ht="12.6" customHeight="1">
      <c r="A39" s="488"/>
      <c r="B39" s="512"/>
      <c r="C39" s="407"/>
      <c r="D39" s="408"/>
      <c r="E39" s="408"/>
      <c r="F39" s="169"/>
      <c r="G39" s="170"/>
      <c r="H39" s="170"/>
      <c r="I39" s="170" t="s">
        <v>46</v>
      </c>
      <c r="J39" s="368"/>
      <c r="K39" s="368"/>
      <c r="L39" s="368"/>
      <c r="M39" s="368"/>
      <c r="N39" s="368"/>
      <c r="O39" s="368"/>
      <c r="P39" s="170" t="s">
        <v>86</v>
      </c>
      <c r="Q39" s="170"/>
      <c r="R39" s="169"/>
      <c r="S39" s="170"/>
      <c r="T39" s="170"/>
      <c r="U39" s="170"/>
      <c r="V39" s="170"/>
      <c r="W39" s="170"/>
      <c r="X39" s="171"/>
      <c r="Y39" s="538" t="str">
        <f t="shared" si="0"/>
        <v/>
      </c>
      <c r="Z39" s="538" t="str">
        <f t="shared" si="1"/>
        <v/>
      </c>
      <c r="AA39" s="538" t="str">
        <f t="shared" si="2"/>
        <v/>
      </c>
      <c r="AB39" s="538" t="str">
        <f t="shared" si="3"/>
        <v/>
      </c>
      <c r="AC39" s="556"/>
      <c r="AD39" s="557"/>
      <c r="AE39" s="558"/>
      <c r="AF39" s="51"/>
      <c r="AG39" s="417"/>
    </row>
    <row r="40" spans="1:33" ht="11.25" customHeight="1">
      <c r="A40" s="42" t="s">
        <v>32</v>
      </c>
      <c r="B40" s="512"/>
      <c r="C40" s="369" t="s">
        <v>33</v>
      </c>
      <c r="D40" s="370"/>
      <c r="E40" s="370"/>
      <c r="F40" s="370"/>
      <c r="G40" s="370"/>
      <c r="H40" s="370"/>
      <c r="I40" s="370"/>
      <c r="J40" s="370"/>
      <c r="K40" s="370"/>
      <c r="L40" s="370"/>
      <c r="M40" s="370"/>
      <c r="N40" s="370"/>
      <c r="O40" s="370"/>
      <c r="P40" s="370"/>
      <c r="Q40" s="370" t="s">
        <v>34</v>
      </c>
      <c r="R40" s="370"/>
      <c r="S40" s="370"/>
      <c r="T40" s="370"/>
      <c r="U40" s="370"/>
      <c r="V40" s="370"/>
      <c r="W40" s="370"/>
      <c r="X40" s="371"/>
      <c r="Y40" s="167" t="str">
        <f t="shared" si="0"/>
        <v/>
      </c>
      <c r="Z40" s="167" t="str">
        <f t="shared" si="1"/>
        <v/>
      </c>
      <c r="AA40" s="167" t="str">
        <f t="shared" si="2"/>
        <v/>
      </c>
      <c r="AB40" s="167" t="str">
        <f t="shared" si="3"/>
        <v/>
      </c>
      <c r="AC40" s="372"/>
      <c r="AD40" s="373"/>
      <c r="AE40" s="374"/>
      <c r="AF40" s="30"/>
      <c r="AG40" s="44"/>
    </row>
    <row r="41" spans="1:33" ht="11.25" customHeight="1">
      <c r="A41" s="487" t="s">
        <v>35</v>
      </c>
      <c r="B41" s="512"/>
      <c r="C41" s="172" t="s">
        <v>314</v>
      </c>
      <c r="D41" s="48" t="s">
        <v>239</v>
      </c>
      <c r="E41" s="559" t="s">
        <v>324</v>
      </c>
      <c r="F41" s="559"/>
      <c r="G41" s="559"/>
      <c r="H41" s="559"/>
      <c r="I41" s="559"/>
      <c r="J41" s="176" t="s">
        <v>239</v>
      </c>
      <c r="K41" s="559" t="s">
        <v>251</v>
      </c>
      <c r="L41" s="559"/>
      <c r="M41" s="559"/>
      <c r="N41" s="176" t="s">
        <v>239</v>
      </c>
      <c r="O41" s="559" t="s">
        <v>296</v>
      </c>
      <c r="P41" s="559"/>
      <c r="Q41" s="560"/>
      <c r="R41" s="490"/>
      <c r="S41" s="491"/>
      <c r="T41" s="491"/>
      <c r="U41" s="491"/>
      <c r="V41" s="491"/>
      <c r="W41" s="707" t="s">
        <v>232</v>
      </c>
      <c r="X41" s="423"/>
      <c r="Y41" s="395" t="str">
        <f t="shared" si="0"/>
        <v/>
      </c>
      <c r="Z41" s="395" t="str">
        <f t="shared" si="1"/>
        <v/>
      </c>
      <c r="AA41" s="395" t="str">
        <f t="shared" si="2"/>
        <v/>
      </c>
      <c r="AB41" s="395" t="str">
        <f t="shared" si="3"/>
        <v/>
      </c>
      <c r="AC41" s="478"/>
      <c r="AD41" s="479"/>
      <c r="AE41" s="480"/>
      <c r="AF41" s="30"/>
      <c r="AG41" s="415"/>
    </row>
    <row r="42" spans="1:33" ht="11.25" customHeight="1">
      <c r="A42" s="488"/>
      <c r="B42" s="512"/>
      <c r="C42" s="190" t="s">
        <v>315</v>
      </c>
      <c r="D42" s="61" t="s">
        <v>239</v>
      </c>
      <c r="E42" s="652" t="s">
        <v>323</v>
      </c>
      <c r="F42" s="652"/>
      <c r="G42" s="652"/>
      <c r="H42" s="652"/>
      <c r="I42" s="176" t="s">
        <v>239</v>
      </c>
      <c r="J42" s="652" t="s">
        <v>251</v>
      </c>
      <c r="K42" s="652"/>
      <c r="L42" s="652"/>
      <c r="M42" s="176" t="s">
        <v>239</v>
      </c>
      <c r="N42" s="664" t="s">
        <v>296</v>
      </c>
      <c r="O42" s="664"/>
      <c r="P42" s="191"/>
      <c r="Q42" s="192"/>
      <c r="R42" s="492"/>
      <c r="S42" s="708"/>
      <c r="T42" s="708"/>
      <c r="U42" s="708"/>
      <c r="V42" s="708"/>
      <c r="W42" s="707" t="s">
        <v>36</v>
      </c>
      <c r="X42" s="423"/>
      <c r="Y42" s="396" t="str">
        <f t="shared" si="0"/>
        <v/>
      </c>
      <c r="Z42" s="396" t="str">
        <f t="shared" si="1"/>
        <v/>
      </c>
      <c r="AA42" s="396" t="str">
        <f t="shared" si="2"/>
        <v/>
      </c>
      <c r="AB42" s="396" t="str">
        <f t="shared" si="3"/>
        <v/>
      </c>
      <c r="AC42" s="481"/>
      <c r="AD42" s="482"/>
      <c r="AE42" s="483"/>
      <c r="AF42" s="30"/>
      <c r="AG42" s="416"/>
    </row>
    <row r="43" spans="1:33" ht="11.25" customHeight="1">
      <c r="A43" s="488"/>
      <c r="B43" s="512"/>
      <c r="C43" s="190" t="s">
        <v>315</v>
      </c>
      <c r="D43" s="61" t="s">
        <v>239</v>
      </c>
      <c r="E43" s="664" t="s">
        <v>316</v>
      </c>
      <c r="F43" s="664"/>
      <c r="G43" s="664"/>
      <c r="H43" s="664"/>
      <c r="I43" s="664"/>
      <c r="J43" s="664"/>
      <c r="K43" s="664"/>
      <c r="L43" s="664"/>
      <c r="M43" s="664"/>
      <c r="N43" s="664"/>
      <c r="O43" s="664"/>
      <c r="P43" s="664"/>
      <c r="Q43" s="475"/>
      <c r="R43" s="492"/>
      <c r="S43" s="708"/>
      <c r="T43" s="708"/>
      <c r="U43" s="708"/>
      <c r="V43" s="708"/>
      <c r="W43" s="707" t="s">
        <v>36</v>
      </c>
      <c r="X43" s="423"/>
      <c r="Y43" s="396" t="str">
        <f t="shared" si="0"/>
        <v/>
      </c>
      <c r="Z43" s="396" t="str">
        <f t="shared" si="1"/>
        <v/>
      </c>
      <c r="AA43" s="396" t="str">
        <f t="shared" si="2"/>
        <v/>
      </c>
      <c r="AB43" s="396" t="str">
        <f t="shared" si="3"/>
        <v/>
      </c>
      <c r="AC43" s="481"/>
      <c r="AD43" s="482"/>
      <c r="AE43" s="483"/>
      <c r="AF43" s="30"/>
      <c r="AG43" s="416"/>
    </row>
    <row r="44" spans="1:33" ht="11.25" customHeight="1">
      <c r="A44" s="488"/>
      <c r="B44" s="512"/>
      <c r="C44" s="190" t="s">
        <v>315</v>
      </c>
      <c r="D44" s="48" t="s">
        <v>239</v>
      </c>
      <c r="E44" s="664" t="s">
        <v>317</v>
      </c>
      <c r="F44" s="664"/>
      <c r="G44" s="664"/>
      <c r="H44" s="664"/>
      <c r="I44" s="664"/>
      <c r="J44" s="664"/>
      <c r="K44" s="664"/>
      <c r="L44" s="664"/>
      <c r="M44" s="664"/>
      <c r="N44" s="664"/>
      <c r="O44" s="664"/>
      <c r="P44" s="664"/>
      <c r="Q44" s="475"/>
      <c r="R44" s="492"/>
      <c r="S44" s="708"/>
      <c r="T44" s="708"/>
      <c r="U44" s="708"/>
      <c r="V44" s="708"/>
      <c r="W44" s="707" t="s">
        <v>36</v>
      </c>
      <c r="X44" s="423"/>
      <c r="Y44" s="396" t="str">
        <f t="shared" si="0"/>
        <v/>
      </c>
      <c r="Z44" s="396" t="str">
        <f t="shared" si="1"/>
        <v/>
      </c>
      <c r="AA44" s="396" t="str">
        <f t="shared" si="2"/>
        <v/>
      </c>
      <c r="AB44" s="396" t="str">
        <f t="shared" si="3"/>
        <v/>
      </c>
      <c r="AC44" s="481"/>
      <c r="AD44" s="482"/>
      <c r="AE44" s="483"/>
      <c r="AF44" s="30"/>
      <c r="AG44" s="416"/>
    </row>
    <row r="45" spans="1:33" ht="11.25" customHeight="1">
      <c r="A45" s="489"/>
      <c r="B45" s="512"/>
      <c r="C45" s="169" t="s">
        <v>315</v>
      </c>
      <c r="D45" s="61" t="s">
        <v>239</v>
      </c>
      <c r="E45" s="408" t="s">
        <v>318</v>
      </c>
      <c r="F45" s="408"/>
      <c r="G45" s="408"/>
      <c r="H45" s="408"/>
      <c r="I45" s="408"/>
      <c r="J45" s="408"/>
      <c r="K45" s="408"/>
      <c r="L45" s="408"/>
      <c r="M45" s="408"/>
      <c r="N45" s="408"/>
      <c r="O45" s="408"/>
      <c r="P45" s="408"/>
      <c r="Q45" s="476"/>
      <c r="R45" s="494"/>
      <c r="S45" s="495"/>
      <c r="T45" s="495"/>
      <c r="U45" s="495"/>
      <c r="V45" s="495"/>
      <c r="W45" s="707" t="s">
        <v>36</v>
      </c>
      <c r="X45" s="423"/>
      <c r="Y45" s="459" t="str">
        <f t="shared" si="0"/>
        <v/>
      </c>
      <c r="Z45" s="459" t="str">
        <f t="shared" si="1"/>
        <v/>
      </c>
      <c r="AA45" s="459" t="str">
        <f t="shared" si="2"/>
        <v/>
      </c>
      <c r="AB45" s="459" t="str">
        <f t="shared" si="3"/>
        <v/>
      </c>
      <c r="AC45" s="484"/>
      <c r="AD45" s="485"/>
      <c r="AE45" s="486"/>
      <c r="AF45" s="30"/>
      <c r="AG45" s="417"/>
    </row>
    <row r="46" spans="1:33" ht="11.25" customHeight="1">
      <c r="A46" s="42" t="s">
        <v>37</v>
      </c>
      <c r="B46" s="513"/>
      <c r="C46" s="369" t="s">
        <v>38</v>
      </c>
      <c r="D46" s="370"/>
      <c r="E46" s="370"/>
      <c r="F46" s="370"/>
      <c r="G46" s="370"/>
      <c r="H46" s="370"/>
      <c r="I46" s="370"/>
      <c r="J46" s="370"/>
      <c r="K46" s="370"/>
      <c r="L46" s="370"/>
      <c r="M46" s="370"/>
      <c r="N46" s="370"/>
      <c r="O46" s="370"/>
      <c r="P46" s="370"/>
      <c r="Q46" s="370"/>
      <c r="R46" s="370"/>
      <c r="S46" s="370"/>
      <c r="T46" s="370"/>
      <c r="U46" s="370"/>
      <c r="V46" s="370"/>
      <c r="W46" s="370"/>
      <c r="X46" s="371"/>
      <c r="Y46" s="167" t="str">
        <f t="shared" si="0"/>
        <v/>
      </c>
      <c r="Z46" s="167" t="str">
        <f t="shared" si="1"/>
        <v/>
      </c>
      <c r="AA46" s="167" t="str">
        <f t="shared" si="2"/>
        <v/>
      </c>
      <c r="AB46" s="167" t="str">
        <f t="shared" si="3"/>
        <v/>
      </c>
      <c r="AC46" s="372"/>
      <c r="AD46" s="373"/>
      <c r="AE46" s="374"/>
      <c r="AF46" s="30"/>
      <c r="AG46" s="44"/>
    </row>
    <row r="47" spans="1:33" ht="11.25" customHeight="1">
      <c r="A47" s="42" t="s">
        <v>39</v>
      </c>
      <c r="B47" s="369" t="s">
        <v>40</v>
      </c>
      <c r="C47" s="370"/>
      <c r="D47" s="370"/>
      <c r="E47" s="370"/>
      <c r="F47" s="370"/>
      <c r="G47" s="370"/>
      <c r="H47" s="370"/>
      <c r="I47" s="370"/>
      <c r="J47" s="370"/>
      <c r="K47" s="370"/>
      <c r="L47" s="370"/>
      <c r="M47" s="370"/>
      <c r="N47" s="370"/>
      <c r="O47" s="370"/>
      <c r="P47" s="370"/>
      <c r="Q47" s="370"/>
      <c r="R47" s="370"/>
      <c r="S47" s="370"/>
      <c r="T47" s="370"/>
      <c r="U47" s="370"/>
      <c r="V47" s="370"/>
      <c r="W47" s="370"/>
      <c r="X47" s="371"/>
      <c r="Y47" s="167" t="str">
        <f t="shared" si="0"/>
        <v/>
      </c>
      <c r="Z47" s="167" t="str">
        <f t="shared" si="1"/>
        <v/>
      </c>
      <c r="AA47" s="167" t="str">
        <f t="shared" si="2"/>
        <v/>
      </c>
      <c r="AB47" s="167" t="str">
        <f t="shared" si="3"/>
        <v/>
      </c>
      <c r="AC47" s="372"/>
      <c r="AD47" s="373"/>
      <c r="AE47" s="374"/>
      <c r="AF47" s="30"/>
      <c r="AG47" s="44"/>
    </row>
    <row r="48" spans="1:33" ht="11.25" customHeight="1">
      <c r="A48" s="42" t="s">
        <v>41</v>
      </c>
      <c r="B48" s="471" t="s">
        <v>42</v>
      </c>
      <c r="C48" s="369" t="s">
        <v>43</v>
      </c>
      <c r="D48" s="370"/>
      <c r="E48" s="370"/>
      <c r="F48" s="370"/>
      <c r="G48" s="370"/>
      <c r="H48" s="370"/>
      <c r="I48" s="370"/>
      <c r="J48" s="370"/>
      <c r="K48" s="370"/>
      <c r="L48" s="370"/>
      <c r="M48" s="370"/>
      <c r="N48" s="370"/>
      <c r="O48" s="370"/>
      <c r="P48" s="370"/>
      <c r="Q48" s="370"/>
      <c r="R48" s="540"/>
      <c r="S48" s="540"/>
      <c r="T48" s="540"/>
      <c r="U48" s="540"/>
      <c r="V48" s="540"/>
      <c r="W48" s="540"/>
      <c r="X48" s="541"/>
      <c r="Y48" s="167" t="str">
        <f t="shared" si="0"/>
        <v/>
      </c>
      <c r="Z48" s="167" t="str">
        <f t="shared" si="1"/>
        <v/>
      </c>
      <c r="AA48" s="167" t="str">
        <f t="shared" si="2"/>
        <v/>
      </c>
      <c r="AB48" s="167" t="str">
        <f t="shared" si="3"/>
        <v/>
      </c>
      <c r="AC48" s="372"/>
      <c r="AD48" s="373"/>
      <c r="AE48" s="374"/>
      <c r="AF48" s="30"/>
      <c r="AG48" s="44"/>
    </row>
    <row r="49" spans="1:33" ht="12.6" customHeight="1">
      <c r="A49" s="393" t="s">
        <v>44</v>
      </c>
      <c r="B49" s="512"/>
      <c r="C49" s="177"/>
      <c r="D49" s="165"/>
      <c r="E49" s="166"/>
      <c r="F49" s="539" t="s">
        <v>298</v>
      </c>
      <c r="G49" s="540"/>
      <c r="H49" s="540"/>
      <c r="I49" s="540"/>
      <c r="J49" s="540"/>
      <c r="K49" s="540"/>
      <c r="L49" s="540"/>
      <c r="M49" s="540"/>
      <c r="N49" s="540"/>
      <c r="O49" s="540"/>
      <c r="P49" s="540"/>
      <c r="Q49" s="563"/>
      <c r="R49" s="505"/>
      <c r="S49" s="506"/>
      <c r="T49" s="506"/>
      <c r="U49" s="506"/>
      <c r="V49" s="506"/>
      <c r="W49" s="362" t="s">
        <v>45</v>
      </c>
      <c r="X49" s="422"/>
      <c r="Y49" s="395" t="str">
        <f t="shared" si="0"/>
        <v/>
      </c>
      <c r="Z49" s="395" t="str">
        <f t="shared" si="1"/>
        <v/>
      </c>
      <c r="AA49" s="395" t="str">
        <f t="shared" si="2"/>
        <v/>
      </c>
      <c r="AB49" s="395" t="str">
        <f t="shared" si="3"/>
        <v/>
      </c>
      <c r="AC49" s="478"/>
      <c r="AD49" s="479"/>
      <c r="AE49" s="480"/>
      <c r="AF49" s="30"/>
      <c r="AG49" s="415"/>
    </row>
    <row r="50" spans="1:33" ht="12.6" customHeight="1">
      <c r="A50" s="562"/>
      <c r="B50" s="512"/>
      <c r="C50" s="190"/>
      <c r="D50" s="191"/>
      <c r="E50" s="192"/>
      <c r="F50" s="176" t="s">
        <v>239</v>
      </c>
      <c r="G50" s="664" t="s">
        <v>297</v>
      </c>
      <c r="H50" s="664"/>
      <c r="I50" s="664"/>
      <c r="J50" s="664"/>
      <c r="K50" s="664"/>
      <c r="L50" s="664"/>
      <c r="M50" s="664"/>
      <c r="N50" s="664"/>
      <c r="O50" s="664"/>
      <c r="P50" s="664"/>
      <c r="Q50" s="475"/>
      <c r="R50" s="507"/>
      <c r="S50" s="709"/>
      <c r="T50" s="709"/>
      <c r="U50" s="709"/>
      <c r="V50" s="709"/>
      <c r="W50" s="707"/>
      <c r="X50" s="423"/>
      <c r="Y50" s="396" t="str">
        <f t="shared" si="0"/>
        <v/>
      </c>
      <c r="Z50" s="396" t="str">
        <f t="shared" si="1"/>
        <v/>
      </c>
      <c r="AA50" s="396" t="str">
        <f t="shared" si="2"/>
        <v/>
      </c>
      <c r="AB50" s="396" t="str">
        <f t="shared" si="3"/>
        <v/>
      </c>
      <c r="AC50" s="481"/>
      <c r="AD50" s="482"/>
      <c r="AE50" s="483"/>
      <c r="AF50" s="30"/>
      <c r="AG50" s="416"/>
    </row>
    <row r="51" spans="1:33" ht="12.6" customHeight="1">
      <c r="A51" s="562"/>
      <c r="B51" s="512"/>
      <c r="C51" s="176" t="s">
        <v>239</v>
      </c>
      <c r="D51" s="707" t="s">
        <v>330</v>
      </c>
      <c r="E51" s="423"/>
      <c r="F51" s="62"/>
      <c r="G51" s="63"/>
      <c r="H51" s="63"/>
      <c r="I51" s="63"/>
      <c r="J51" s="63"/>
      <c r="K51" s="63" t="s">
        <v>46</v>
      </c>
      <c r="L51" s="708"/>
      <c r="M51" s="708"/>
      <c r="N51" s="708"/>
      <c r="O51" s="708"/>
      <c r="P51" s="708"/>
      <c r="Q51" s="64" t="s">
        <v>47</v>
      </c>
      <c r="R51" s="507"/>
      <c r="S51" s="709"/>
      <c r="T51" s="709"/>
      <c r="U51" s="709"/>
      <c r="V51" s="709"/>
      <c r="W51" s="707"/>
      <c r="X51" s="423"/>
      <c r="Y51" s="396" t="str">
        <f t="shared" si="0"/>
        <v/>
      </c>
      <c r="Z51" s="396" t="str">
        <f t="shared" si="1"/>
        <v/>
      </c>
      <c r="AA51" s="396" t="str">
        <f t="shared" si="2"/>
        <v/>
      </c>
      <c r="AB51" s="396" t="str">
        <f t="shared" si="3"/>
        <v/>
      </c>
      <c r="AC51" s="481"/>
      <c r="AD51" s="482"/>
      <c r="AE51" s="483"/>
      <c r="AF51" s="30"/>
      <c r="AG51" s="416"/>
    </row>
    <row r="52" spans="1:33" ht="12.6" customHeight="1">
      <c r="A52" s="562"/>
      <c r="B52" s="512"/>
      <c r="C52" s="190"/>
      <c r="D52" s="710" t="s">
        <v>331</v>
      </c>
      <c r="E52" s="423"/>
      <c r="F52" s="176" t="s">
        <v>239</v>
      </c>
      <c r="G52" s="664" t="s">
        <v>299</v>
      </c>
      <c r="H52" s="664"/>
      <c r="I52" s="664"/>
      <c r="J52" s="664"/>
      <c r="K52" s="664"/>
      <c r="L52" s="664"/>
      <c r="M52" s="664"/>
      <c r="N52" s="664"/>
      <c r="O52" s="664"/>
      <c r="P52" s="664"/>
      <c r="Q52" s="475"/>
      <c r="R52" s="507"/>
      <c r="S52" s="709"/>
      <c r="T52" s="709"/>
      <c r="U52" s="709"/>
      <c r="V52" s="709"/>
      <c r="W52" s="707"/>
      <c r="X52" s="423"/>
      <c r="Y52" s="396" t="str">
        <f t="shared" si="0"/>
        <v/>
      </c>
      <c r="Z52" s="396" t="str">
        <f t="shared" si="1"/>
        <v/>
      </c>
      <c r="AA52" s="396" t="str">
        <f t="shared" si="2"/>
        <v/>
      </c>
      <c r="AB52" s="396" t="str">
        <f t="shared" si="3"/>
        <v/>
      </c>
      <c r="AC52" s="481"/>
      <c r="AD52" s="482"/>
      <c r="AE52" s="483"/>
      <c r="AF52" s="30"/>
      <c r="AG52" s="416"/>
    </row>
    <row r="53" spans="1:33" ht="12.6" customHeight="1">
      <c r="A53" s="562"/>
      <c r="B53" s="512"/>
      <c r="C53" s="176"/>
      <c r="D53" s="707" t="s">
        <v>332</v>
      </c>
      <c r="E53" s="423"/>
      <c r="F53" s="190"/>
      <c r="G53" s="664" t="s">
        <v>300</v>
      </c>
      <c r="H53" s="664"/>
      <c r="I53" s="664"/>
      <c r="J53" s="664"/>
      <c r="K53" s="664"/>
      <c r="L53" s="664"/>
      <c r="M53" s="664"/>
      <c r="N53" s="664"/>
      <c r="O53" s="664"/>
      <c r="P53" s="664"/>
      <c r="Q53" s="475"/>
      <c r="R53" s="507"/>
      <c r="S53" s="709"/>
      <c r="T53" s="709"/>
      <c r="U53" s="709"/>
      <c r="V53" s="709"/>
      <c r="W53" s="707"/>
      <c r="X53" s="423"/>
      <c r="Y53" s="396" t="str">
        <f t="shared" si="0"/>
        <v/>
      </c>
      <c r="Z53" s="396" t="str">
        <f t="shared" si="1"/>
        <v/>
      </c>
      <c r="AA53" s="396" t="str">
        <f t="shared" si="2"/>
        <v/>
      </c>
      <c r="AB53" s="396" t="str">
        <f t="shared" si="3"/>
        <v/>
      </c>
      <c r="AC53" s="481"/>
      <c r="AD53" s="482"/>
      <c r="AE53" s="483"/>
      <c r="AF53" s="30"/>
      <c r="AG53" s="416"/>
    </row>
    <row r="54" spans="1:33" ht="12.6" customHeight="1">
      <c r="A54" s="562"/>
      <c r="B54" s="512"/>
      <c r="C54" s="190"/>
      <c r="D54" s="191"/>
      <c r="E54" s="192"/>
      <c r="F54" s="62"/>
      <c r="G54" s="63"/>
      <c r="H54" s="63"/>
      <c r="I54" s="63"/>
      <c r="J54" s="63"/>
      <c r="K54" s="63" t="s">
        <v>46</v>
      </c>
      <c r="L54" s="708"/>
      <c r="M54" s="708"/>
      <c r="N54" s="708"/>
      <c r="O54" s="708"/>
      <c r="P54" s="708"/>
      <c r="Q54" s="64" t="s">
        <v>48</v>
      </c>
      <c r="R54" s="509"/>
      <c r="S54" s="510"/>
      <c r="T54" s="510"/>
      <c r="U54" s="510"/>
      <c r="V54" s="510"/>
      <c r="W54" s="364"/>
      <c r="X54" s="424"/>
      <c r="Y54" s="396" t="str">
        <f t="shared" si="0"/>
        <v/>
      </c>
      <c r="Z54" s="396" t="str">
        <f t="shared" si="1"/>
        <v/>
      </c>
      <c r="AA54" s="396" t="str">
        <f t="shared" si="2"/>
        <v/>
      </c>
      <c r="AB54" s="396" t="str">
        <f t="shared" si="3"/>
        <v/>
      </c>
      <c r="AC54" s="481"/>
      <c r="AD54" s="482"/>
      <c r="AE54" s="483"/>
      <c r="AF54" s="30"/>
      <c r="AG54" s="416"/>
    </row>
    <row r="55" spans="1:33" ht="12.6" customHeight="1">
      <c r="A55" s="562"/>
      <c r="B55" s="512"/>
      <c r="C55" s="190"/>
      <c r="D55" s="191"/>
      <c r="E55" s="192"/>
      <c r="F55" s="176" t="s">
        <v>239</v>
      </c>
      <c r="G55" s="408" t="s">
        <v>301</v>
      </c>
      <c r="H55" s="408"/>
      <c r="I55" s="408"/>
      <c r="J55" s="408"/>
      <c r="K55" s="408"/>
      <c r="L55" s="408"/>
      <c r="M55" s="408"/>
      <c r="N55" s="408"/>
      <c r="O55" s="408"/>
      <c r="P55" s="408"/>
      <c r="Q55" s="476"/>
      <c r="R55" s="156"/>
      <c r="S55" s="176"/>
      <c r="T55" s="157" t="s">
        <v>248</v>
      </c>
      <c r="U55" s="157" t="s">
        <v>247</v>
      </c>
      <c r="V55" s="176"/>
      <c r="W55" s="157" t="s">
        <v>252</v>
      </c>
      <c r="X55" s="157"/>
      <c r="Y55" s="396" t="str">
        <f t="shared" si="0"/>
        <v/>
      </c>
      <c r="Z55" s="396" t="str">
        <f t="shared" si="1"/>
        <v/>
      </c>
      <c r="AA55" s="396" t="str">
        <f t="shared" si="2"/>
        <v/>
      </c>
      <c r="AB55" s="396" t="str">
        <f t="shared" si="3"/>
        <v/>
      </c>
      <c r="AC55" s="481"/>
      <c r="AD55" s="482"/>
      <c r="AE55" s="483"/>
      <c r="AF55" s="30"/>
      <c r="AG55" s="416"/>
    </row>
    <row r="56" spans="1:33" ht="12.6" customHeight="1">
      <c r="A56" s="470"/>
      <c r="B56" s="512"/>
      <c r="C56" s="169"/>
      <c r="D56" s="170"/>
      <c r="E56" s="171"/>
      <c r="F56" s="365" t="s">
        <v>49</v>
      </c>
      <c r="G56" s="366"/>
      <c r="H56" s="366"/>
      <c r="I56" s="366"/>
      <c r="J56" s="366"/>
      <c r="K56" s="366"/>
      <c r="L56" s="366"/>
      <c r="M56" s="366"/>
      <c r="N56" s="366"/>
      <c r="O56" s="366"/>
      <c r="P56" s="366"/>
      <c r="Q56" s="366"/>
      <c r="R56" s="177"/>
      <c r="S56" s="176"/>
      <c r="T56" s="165" t="s">
        <v>248</v>
      </c>
      <c r="U56" s="165" t="s">
        <v>247</v>
      </c>
      <c r="V56" s="176"/>
      <c r="W56" s="165" t="s">
        <v>252</v>
      </c>
      <c r="X56" s="166"/>
      <c r="Y56" s="459" t="str">
        <f t="shared" si="0"/>
        <v/>
      </c>
      <c r="Z56" s="459" t="str">
        <f t="shared" si="1"/>
        <v/>
      </c>
      <c r="AA56" s="459" t="str">
        <f t="shared" si="2"/>
        <v/>
      </c>
      <c r="AB56" s="459" t="str">
        <f t="shared" si="3"/>
        <v/>
      </c>
      <c r="AC56" s="484"/>
      <c r="AD56" s="485"/>
      <c r="AE56" s="486"/>
      <c r="AF56" s="30"/>
      <c r="AG56" s="417"/>
    </row>
    <row r="57" spans="1:33" ht="12.6" customHeight="1">
      <c r="A57" s="42" t="s">
        <v>115</v>
      </c>
      <c r="B57" s="512"/>
      <c r="C57" s="369" t="s">
        <v>50</v>
      </c>
      <c r="D57" s="370"/>
      <c r="E57" s="370"/>
      <c r="F57" s="370"/>
      <c r="G57" s="370"/>
      <c r="H57" s="370"/>
      <c r="I57" s="370"/>
      <c r="J57" s="370"/>
      <c r="K57" s="370"/>
      <c r="L57" s="370"/>
      <c r="M57" s="370"/>
      <c r="N57" s="370"/>
      <c r="O57" s="370"/>
      <c r="P57" s="370"/>
      <c r="Q57" s="370"/>
      <c r="R57" s="370"/>
      <c r="S57" s="370"/>
      <c r="T57" s="370"/>
      <c r="U57" s="370"/>
      <c r="V57" s="370"/>
      <c r="W57" s="370"/>
      <c r="X57" s="371" t="s">
        <v>34</v>
      </c>
      <c r="Y57" s="167" t="str">
        <f t="shared" si="0"/>
        <v/>
      </c>
      <c r="Z57" s="167" t="str">
        <f t="shared" si="1"/>
        <v/>
      </c>
      <c r="AA57" s="167" t="str">
        <f t="shared" si="2"/>
        <v/>
      </c>
      <c r="AB57" s="167" t="str">
        <f t="shared" si="3"/>
        <v/>
      </c>
      <c r="AC57" s="372"/>
      <c r="AD57" s="373"/>
      <c r="AE57" s="374"/>
      <c r="AF57" s="30"/>
      <c r="AG57" s="44"/>
    </row>
    <row r="58" spans="1:33" ht="12.6" customHeight="1">
      <c r="A58" s="487" t="s">
        <v>51</v>
      </c>
      <c r="B58" s="512"/>
      <c r="C58" s="502" t="s">
        <v>52</v>
      </c>
      <c r="D58" s="559"/>
      <c r="E58" s="559"/>
      <c r="F58" s="566" t="s">
        <v>53</v>
      </c>
      <c r="G58" s="567"/>
      <c r="H58" s="567"/>
      <c r="I58" s="567"/>
      <c r="J58" s="567"/>
      <c r="K58" s="567"/>
      <c r="L58" s="567"/>
      <c r="M58" s="567"/>
      <c r="N58" s="567"/>
      <c r="O58" s="567"/>
      <c r="P58" s="567"/>
      <c r="Q58" s="568"/>
      <c r="R58" s="156"/>
      <c r="S58" s="176"/>
      <c r="T58" s="157" t="s">
        <v>248</v>
      </c>
      <c r="U58" s="157" t="s">
        <v>247</v>
      </c>
      <c r="V58" s="48" t="s">
        <v>239</v>
      </c>
      <c r="W58" s="157" t="s">
        <v>252</v>
      </c>
      <c r="X58" s="158"/>
      <c r="Y58" s="395" t="str">
        <f t="shared" si="0"/>
        <v/>
      </c>
      <c r="Z58" s="395" t="str">
        <f t="shared" si="1"/>
        <v/>
      </c>
      <c r="AA58" s="395" t="str">
        <f t="shared" si="2"/>
        <v/>
      </c>
      <c r="AB58" s="395" t="str">
        <f t="shared" si="3"/>
        <v/>
      </c>
      <c r="AC58" s="478"/>
      <c r="AD58" s="479"/>
      <c r="AE58" s="480"/>
      <c r="AF58" s="30"/>
      <c r="AG58" s="415"/>
    </row>
    <row r="59" spans="1:33" ht="12.6" customHeight="1">
      <c r="A59" s="564"/>
      <c r="B59" s="512"/>
      <c r="C59" s="466"/>
      <c r="D59" s="652"/>
      <c r="E59" s="652"/>
      <c r="F59" s="365" t="s">
        <v>253</v>
      </c>
      <c r="G59" s="366"/>
      <c r="H59" s="366"/>
      <c r="I59" s="366"/>
      <c r="J59" s="366"/>
      <c r="K59" s="366"/>
      <c r="L59" s="366"/>
      <c r="M59" s="366"/>
      <c r="N59" s="366"/>
      <c r="O59" s="366"/>
      <c r="P59" s="366"/>
      <c r="Q59" s="467"/>
      <c r="R59" s="570"/>
      <c r="S59" s="569"/>
      <c r="T59" s="707" t="s">
        <v>248</v>
      </c>
      <c r="U59" s="707" t="s">
        <v>247</v>
      </c>
      <c r="V59" s="569" t="s">
        <v>239</v>
      </c>
      <c r="W59" s="707" t="s">
        <v>252</v>
      </c>
      <c r="X59" s="423"/>
      <c r="Y59" s="396" t="str">
        <f t="shared" si="0"/>
        <v/>
      </c>
      <c r="Z59" s="396" t="str">
        <f t="shared" si="1"/>
        <v/>
      </c>
      <c r="AA59" s="396" t="str">
        <f t="shared" si="2"/>
        <v/>
      </c>
      <c r="AB59" s="396" t="str">
        <f t="shared" si="3"/>
        <v/>
      </c>
      <c r="AC59" s="481"/>
      <c r="AD59" s="482"/>
      <c r="AE59" s="483"/>
      <c r="AF59" s="30"/>
      <c r="AG59" s="430"/>
    </row>
    <row r="60" spans="1:33" ht="12.6" customHeight="1">
      <c r="A60" s="564"/>
      <c r="B60" s="512"/>
      <c r="C60" s="466"/>
      <c r="D60" s="652"/>
      <c r="E60" s="652"/>
      <c r="F60" s="176"/>
      <c r="G60" s="664" t="s">
        <v>254</v>
      </c>
      <c r="H60" s="664"/>
      <c r="I60" s="664"/>
      <c r="J60" s="664"/>
      <c r="K60" s="664"/>
      <c r="L60" s="664"/>
      <c r="M60" s="664"/>
      <c r="N60" s="664"/>
      <c r="O60" s="664"/>
      <c r="P60" s="664"/>
      <c r="Q60" s="475"/>
      <c r="R60" s="570"/>
      <c r="S60" s="569"/>
      <c r="T60" s="707"/>
      <c r="U60" s="707"/>
      <c r="V60" s="569"/>
      <c r="W60" s="707"/>
      <c r="X60" s="423"/>
      <c r="Y60" s="396" t="str">
        <f t="shared" si="0"/>
        <v/>
      </c>
      <c r="Z60" s="396" t="str">
        <f t="shared" si="1"/>
        <v/>
      </c>
      <c r="AA60" s="396" t="str">
        <f t="shared" si="2"/>
        <v/>
      </c>
      <c r="AB60" s="396" t="str">
        <f t="shared" si="3"/>
        <v/>
      </c>
      <c r="AC60" s="481"/>
      <c r="AD60" s="482"/>
      <c r="AE60" s="483"/>
      <c r="AF60" s="30"/>
      <c r="AG60" s="430"/>
    </row>
    <row r="61" spans="1:33" ht="12.6" customHeight="1">
      <c r="A61" s="564"/>
      <c r="B61" s="512"/>
      <c r="C61" s="466"/>
      <c r="D61" s="652"/>
      <c r="E61" s="652"/>
      <c r="F61" s="161"/>
      <c r="G61" s="664" t="s">
        <v>257</v>
      </c>
      <c r="H61" s="664"/>
      <c r="I61" s="664"/>
      <c r="J61" s="664"/>
      <c r="K61" s="664"/>
      <c r="L61" s="664"/>
      <c r="M61" s="664"/>
      <c r="N61" s="664"/>
      <c r="O61" s="664"/>
      <c r="P61" s="664"/>
      <c r="Q61" s="475"/>
      <c r="R61" s="570"/>
      <c r="S61" s="569"/>
      <c r="T61" s="707"/>
      <c r="U61" s="707"/>
      <c r="V61" s="569"/>
      <c r="W61" s="707"/>
      <c r="X61" s="423"/>
      <c r="Y61" s="396" t="str">
        <f t="shared" si="0"/>
        <v/>
      </c>
      <c r="Z61" s="396" t="str">
        <f t="shared" si="1"/>
        <v/>
      </c>
      <c r="AA61" s="396" t="str">
        <f t="shared" si="2"/>
        <v/>
      </c>
      <c r="AB61" s="396" t="str">
        <f t="shared" si="3"/>
        <v/>
      </c>
      <c r="AC61" s="481"/>
      <c r="AD61" s="482"/>
      <c r="AE61" s="483"/>
      <c r="AF61" s="30"/>
      <c r="AG61" s="430"/>
    </row>
    <row r="62" spans="1:33" ht="12.6" customHeight="1">
      <c r="A62" s="564"/>
      <c r="B62" s="512"/>
      <c r="C62" s="466"/>
      <c r="D62" s="652"/>
      <c r="E62" s="652"/>
      <c r="F62" s="176" t="s">
        <v>239</v>
      </c>
      <c r="G62" s="664" t="s">
        <v>255</v>
      </c>
      <c r="H62" s="664"/>
      <c r="I62" s="664"/>
      <c r="J62" s="664"/>
      <c r="K62" s="664"/>
      <c r="L62" s="664"/>
      <c r="M62" s="664"/>
      <c r="N62" s="664"/>
      <c r="O62" s="664"/>
      <c r="P62" s="664"/>
      <c r="Q62" s="475"/>
      <c r="R62" s="570"/>
      <c r="S62" s="569"/>
      <c r="T62" s="707"/>
      <c r="U62" s="707"/>
      <c r="V62" s="569"/>
      <c r="W62" s="707"/>
      <c r="X62" s="423"/>
      <c r="Y62" s="396" t="str">
        <f t="shared" si="0"/>
        <v/>
      </c>
      <c r="Z62" s="396" t="str">
        <f t="shared" si="1"/>
        <v/>
      </c>
      <c r="AA62" s="396" t="str">
        <f t="shared" si="2"/>
        <v/>
      </c>
      <c r="AB62" s="396" t="str">
        <f t="shared" si="3"/>
        <v/>
      </c>
      <c r="AC62" s="481"/>
      <c r="AD62" s="482"/>
      <c r="AE62" s="483"/>
      <c r="AF62" s="30"/>
      <c r="AG62" s="430"/>
    </row>
    <row r="63" spans="1:33" ht="12.6" customHeight="1">
      <c r="A63" s="564"/>
      <c r="B63" s="512"/>
      <c r="C63" s="466"/>
      <c r="D63" s="652"/>
      <c r="E63" s="652"/>
      <c r="F63" s="161"/>
      <c r="G63" s="664" t="s">
        <v>258</v>
      </c>
      <c r="H63" s="664"/>
      <c r="I63" s="664"/>
      <c r="J63" s="664"/>
      <c r="K63" s="664"/>
      <c r="L63" s="664"/>
      <c r="M63" s="664"/>
      <c r="N63" s="664"/>
      <c r="O63" s="664"/>
      <c r="P63" s="664"/>
      <c r="Q63" s="475"/>
      <c r="R63" s="570"/>
      <c r="S63" s="569"/>
      <c r="T63" s="707"/>
      <c r="U63" s="707"/>
      <c r="V63" s="569"/>
      <c r="W63" s="707"/>
      <c r="X63" s="423"/>
      <c r="Y63" s="396" t="str">
        <f t="shared" si="0"/>
        <v/>
      </c>
      <c r="Z63" s="396" t="str">
        <f t="shared" si="1"/>
        <v/>
      </c>
      <c r="AA63" s="396" t="str">
        <f t="shared" si="2"/>
        <v/>
      </c>
      <c r="AB63" s="396" t="str">
        <f t="shared" si="3"/>
        <v/>
      </c>
      <c r="AC63" s="481"/>
      <c r="AD63" s="482"/>
      <c r="AE63" s="483"/>
      <c r="AF63" s="30"/>
      <c r="AG63" s="430"/>
    </row>
    <row r="64" spans="1:33" ht="12.6" customHeight="1">
      <c r="A64" s="564"/>
      <c r="B64" s="512"/>
      <c r="C64" s="466"/>
      <c r="D64" s="652"/>
      <c r="E64" s="652"/>
      <c r="F64" s="176"/>
      <c r="G64" s="408" t="s">
        <v>256</v>
      </c>
      <c r="H64" s="408"/>
      <c r="I64" s="408"/>
      <c r="J64" s="408"/>
      <c r="K64" s="408"/>
      <c r="L64" s="408"/>
      <c r="M64" s="408"/>
      <c r="N64" s="408"/>
      <c r="O64" s="408"/>
      <c r="P64" s="408"/>
      <c r="Q64" s="476"/>
      <c r="R64" s="363"/>
      <c r="S64" s="569"/>
      <c r="T64" s="364"/>
      <c r="U64" s="364"/>
      <c r="V64" s="569"/>
      <c r="W64" s="364"/>
      <c r="X64" s="424"/>
      <c r="Y64" s="396" t="str">
        <f t="shared" si="0"/>
        <v/>
      </c>
      <c r="Z64" s="396" t="str">
        <f t="shared" si="1"/>
        <v/>
      </c>
      <c r="AA64" s="396" t="str">
        <f t="shared" si="2"/>
        <v/>
      </c>
      <c r="AB64" s="396" t="str">
        <f t="shared" si="3"/>
        <v/>
      </c>
      <c r="AC64" s="481"/>
      <c r="AD64" s="482"/>
      <c r="AE64" s="483"/>
      <c r="AF64" s="30"/>
      <c r="AG64" s="430"/>
    </row>
    <row r="65" spans="1:33" ht="12.6" customHeight="1">
      <c r="A65" s="564"/>
      <c r="B65" s="512"/>
      <c r="C65" s="466"/>
      <c r="D65" s="652"/>
      <c r="E65" s="652"/>
      <c r="F65" s="365" t="s">
        <v>302</v>
      </c>
      <c r="G65" s="366"/>
      <c r="H65" s="366"/>
      <c r="I65" s="366"/>
      <c r="J65" s="366"/>
      <c r="K65" s="366"/>
      <c r="L65" s="366"/>
      <c r="M65" s="366"/>
      <c r="N65" s="366"/>
      <c r="O65" s="366"/>
      <c r="P65" s="366"/>
      <c r="Q65" s="467"/>
      <c r="R65" s="67"/>
      <c r="S65" s="173"/>
      <c r="T65" s="173"/>
      <c r="U65" s="68"/>
      <c r="V65" s="68"/>
      <c r="W65" s="68"/>
      <c r="X65" s="174"/>
      <c r="Y65" s="396" t="str">
        <f t="shared" si="0"/>
        <v/>
      </c>
      <c r="Z65" s="396" t="str">
        <f t="shared" si="1"/>
        <v/>
      </c>
      <c r="AA65" s="396" t="str">
        <f t="shared" si="2"/>
        <v/>
      </c>
      <c r="AB65" s="396" t="str">
        <f t="shared" si="3"/>
        <v/>
      </c>
      <c r="AC65" s="481"/>
      <c r="AD65" s="482"/>
      <c r="AE65" s="483"/>
      <c r="AF65" s="30"/>
      <c r="AG65" s="430"/>
    </row>
    <row r="66" spans="1:33" ht="12.6" customHeight="1">
      <c r="A66" s="564"/>
      <c r="B66" s="512"/>
      <c r="C66" s="466"/>
      <c r="D66" s="652"/>
      <c r="E66" s="652"/>
      <c r="F66" s="176"/>
      <c r="G66" s="664" t="s">
        <v>233</v>
      </c>
      <c r="H66" s="664"/>
      <c r="I66" s="664"/>
      <c r="J66" s="664"/>
      <c r="K66" s="664"/>
      <c r="L66" s="664"/>
      <c r="M66" s="664"/>
      <c r="N66" s="664"/>
      <c r="O66" s="664"/>
      <c r="P66" s="664"/>
      <c r="Q66" s="475"/>
      <c r="R66" s="69"/>
      <c r="S66" s="70"/>
      <c r="T66" s="70"/>
      <c r="U66" s="71"/>
      <c r="V66" s="71"/>
      <c r="W66" s="71"/>
      <c r="X66" s="72"/>
      <c r="Y66" s="396" t="str">
        <f t="shared" si="0"/>
        <v/>
      </c>
      <c r="Z66" s="396" t="str">
        <f t="shared" si="1"/>
        <v/>
      </c>
      <c r="AA66" s="396" t="str">
        <f t="shared" si="2"/>
        <v/>
      </c>
      <c r="AB66" s="396" t="str">
        <f t="shared" si="3"/>
        <v/>
      </c>
      <c r="AC66" s="481"/>
      <c r="AD66" s="482"/>
      <c r="AE66" s="483"/>
      <c r="AF66" s="30"/>
      <c r="AG66" s="430"/>
    </row>
    <row r="67" spans="1:33" ht="12.75" customHeight="1">
      <c r="A67" s="564"/>
      <c r="B67" s="512"/>
      <c r="C67" s="466"/>
      <c r="D67" s="652"/>
      <c r="E67" s="652"/>
      <c r="F67" s="319" t="s">
        <v>309</v>
      </c>
      <c r="G67" s="664"/>
      <c r="H67" s="664"/>
      <c r="I67" s="664"/>
      <c r="J67" s="664"/>
      <c r="K67" s="664"/>
      <c r="L67" s="664"/>
      <c r="M67" s="664"/>
      <c r="N67" s="708"/>
      <c r="O67" s="708"/>
      <c r="P67" s="708"/>
      <c r="Q67" s="73" t="s">
        <v>48</v>
      </c>
      <c r="R67" s="176"/>
      <c r="S67" s="175" t="s">
        <v>54</v>
      </c>
      <c r="T67" s="571"/>
      <c r="U67" s="711"/>
      <c r="V67" s="711"/>
      <c r="W67" s="707" t="s">
        <v>45</v>
      </c>
      <c r="X67" s="423"/>
      <c r="Y67" s="396" t="str">
        <f t="shared" si="0"/>
        <v/>
      </c>
      <c r="Z67" s="396" t="str">
        <f t="shared" si="1"/>
        <v/>
      </c>
      <c r="AA67" s="396" t="str">
        <f t="shared" si="2"/>
        <v/>
      </c>
      <c r="AB67" s="396" t="str">
        <f t="shared" si="3"/>
        <v/>
      </c>
      <c r="AC67" s="481"/>
      <c r="AD67" s="482"/>
      <c r="AE67" s="483"/>
      <c r="AF67" s="30"/>
      <c r="AG67" s="430"/>
    </row>
    <row r="68" spans="1:33" ht="12.6" customHeight="1">
      <c r="A68" s="564"/>
      <c r="B68" s="512"/>
      <c r="C68" s="466"/>
      <c r="D68" s="652"/>
      <c r="E68" s="652"/>
      <c r="F68" s="319" t="s">
        <v>310</v>
      </c>
      <c r="G68" s="664"/>
      <c r="H68" s="664"/>
      <c r="I68" s="664"/>
      <c r="J68" s="664"/>
      <c r="K68" s="664"/>
      <c r="L68" s="664"/>
      <c r="M68" s="664"/>
      <c r="N68" s="708"/>
      <c r="O68" s="708"/>
      <c r="P68" s="708"/>
      <c r="Q68" s="73" t="s">
        <v>48</v>
      </c>
      <c r="R68" s="70"/>
      <c r="S68" s="70"/>
      <c r="T68" s="70"/>
      <c r="U68" s="74"/>
      <c r="V68" s="74"/>
      <c r="W68" s="71"/>
      <c r="X68" s="72"/>
      <c r="Y68" s="396" t="str">
        <f t="shared" si="0"/>
        <v/>
      </c>
      <c r="Z68" s="396" t="str">
        <f t="shared" si="1"/>
        <v/>
      </c>
      <c r="AA68" s="396" t="str">
        <f t="shared" si="2"/>
        <v/>
      </c>
      <c r="AB68" s="396" t="str">
        <f t="shared" si="3"/>
        <v/>
      </c>
      <c r="AC68" s="481"/>
      <c r="AD68" s="482"/>
      <c r="AE68" s="483"/>
      <c r="AF68" s="30"/>
      <c r="AG68" s="430"/>
    </row>
    <row r="69" spans="1:33" ht="12.75" customHeight="1">
      <c r="A69" s="564"/>
      <c r="B69" s="512"/>
      <c r="C69" s="466"/>
      <c r="D69" s="652"/>
      <c r="E69" s="652"/>
      <c r="F69" s="176" t="s">
        <v>239</v>
      </c>
      <c r="G69" s="664" t="s">
        <v>299</v>
      </c>
      <c r="H69" s="664"/>
      <c r="I69" s="664"/>
      <c r="J69" s="664"/>
      <c r="K69" s="664"/>
      <c r="L69" s="664"/>
      <c r="M69" s="664"/>
      <c r="N69" s="664"/>
      <c r="O69" s="664"/>
      <c r="P69" s="664"/>
      <c r="Q69" s="578"/>
      <c r="R69" s="176"/>
      <c r="S69" s="75" t="s">
        <v>55</v>
      </c>
      <c r="T69" s="571"/>
      <c r="U69" s="711"/>
      <c r="V69" s="711"/>
      <c r="W69" s="707" t="s">
        <v>45</v>
      </c>
      <c r="X69" s="423"/>
      <c r="Y69" s="396" t="str">
        <f t="shared" si="0"/>
        <v/>
      </c>
      <c r="Z69" s="396" t="str">
        <f t="shared" si="1"/>
        <v/>
      </c>
      <c r="AA69" s="396" t="str">
        <f t="shared" si="2"/>
        <v/>
      </c>
      <c r="AB69" s="396" t="str">
        <f t="shared" si="3"/>
        <v/>
      </c>
      <c r="AC69" s="481"/>
      <c r="AD69" s="482"/>
      <c r="AE69" s="483"/>
      <c r="AF69" s="30"/>
      <c r="AG69" s="430"/>
    </row>
    <row r="70" spans="1:33" ht="12.6" customHeight="1">
      <c r="A70" s="564"/>
      <c r="B70" s="512"/>
      <c r="C70" s="466"/>
      <c r="D70" s="652"/>
      <c r="E70" s="652"/>
      <c r="F70" s="319" t="s">
        <v>309</v>
      </c>
      <c r="G70" s="664"/>
      <c r="H70" s="664"/>
      <c r="I70" s="664"/>
      <c r="J70" s="664"/>
      <c r="K70" s="664"/>
      <c r="L70" s="664"/>
      <c r="M70" s="664"/>
      <c r="N70" s="708"/>
      <c r="O70" s="708"/>
      <c r="P70" s="708"/>
      <c r="Q70" s="73" t="s">
        <v>48</v>
      </c>
      <c r="R70" s="76"/>
      <c r="S70" s="184"/>
      <c r="T70" s="184"/>
      <c r="U70" s="77"/>
      <c r="V70" s="77"/>
      <c r="W70" s="77"/>
      <c r="X70" s="78"/>
      <c r="Y70" s="396" t="str">
        <f t="shared" si="0"/>
        <v/>
      </c>
      <c r="Z70" s="396" t="str">
        <f t="shared" si="1"/>
        <v/>
      </c>
      <c r="AA70" s="396" t="str">
        <f t="shared" si="2"/>
        <v/>
      </c>
      <c r="AB70" s="396" t="str">
        <f t="shared" si="3"/>
        <v/>
      </c>
      <c r="AC70" s="481"/>
      <c r="AD70" s="482"/>
      <c r="AE70" s="483"/>
      <c r="AF70" s="30"/>
      <c r="AG70" s="430"/>
    </row>
    <row r="71" spans="1:33" ht="11.25" customHeight="1">
      <c r="A71" s="564"/>
      <c r="B71" s="512"/>
      <c r="C71" s="466"/>
      <c r="D71" s="652"/>
      <c r="E71" s="652"/>
      <c r="F71" s="407" t="s">
        <v>310</v>
      </c>
      <c r="G71" s="408"/>
      <c r="H71" s="408"/>
      <c r="I71" s="408"/>
      <c r="J71" s="408"/>
      <c r="K71" s="408"/>
      <c r="L71" s="408"/>
      <c r="M71" s="408"/>
      <c r="N71" s="708"/>
      <c r="O71" s="708"/>
      <c r="P71" s="708"/>
      <c r="Q71" s="73" t="s">
        <v>48</v>
      </c>
      <c r="R71" s="79"/>
      <c r="S71" s="80"/>
      <c r="T71" s="80"/>
      <c r="U71" s="81"/>
      <c r="V71" s="81"/>
      <c r="W71" s="81"/>
      <c r="X71" s="82"/>
      <c r="Y71" s="396" t="str">
        <f t="shared" si="0"/>
        <v/>
      </c>
      <c r="Z71" s="396" t="str">
        <f t="shared" si="1"/>
        <v/>
      </c>
      <c r="AA71" s="396" t="str">
        <f t="shared" si="2"/>
        <v/>
      </c>
      <c r="AB71" s="396" t="str">
        <f t="shared" si="3"/>
        <v/>
      </c>
      <c r="AC71" s="481"/>
      <c r="AD71" s="482"/>
      <c r="AE71" s="483"/>
      <c r="AF71" s="30"/>
      <c r="AG71" s="430"/>
    </row>
    <row r="72" spans="1:33" ht="11.25" customHeight="1">
      <c r="A72" s="564"/>
      <c r="B72" s="512"/>
      <c r="C72" s="466"/>
      <c r="D72" s="652"/>
      <c r="E72" s="652"/>
      <c r="F72" s="502" t="s">
        <v>56</v>
      </c>
      <c r="G72" s="503"/>
      <c r="H72" s="503"/>
      <c r="I72" s="503"/>
      <c r="J72" s="503"/>
      <c r="K72" s="503"/>
      <c r="L72" s="503"/>
      <c r="M72" s="503"/>
      <c r="N72" s="503"/>
      <c r="O72" s="503"/>
      <c r="P72" s="503"/>
      <c r="Q72" s="504"/>
      <c r="R72" s="505"/>
      <c r="S72" s="506"/>
      <c r="T72" s="506"/>
      <c r="U72" s="506"/>
      <c r="V72" s="506"/>
      <c r="W72" s="496" t="s">
        <v>45</v>
      </c>
      <c r="X72" s="497"/>
      <c r="Y72" s="396" t="str">
        <f t="shared" si="0"/>
        <v/>
      </c>
      <c r="Z72" s="396" t="str">
        <f t="shared" si="1"/>
        <v/>
      </c>
      <c r="AA72" s="396" t="str">
        <f t="shared" si="2"/>
        <v/>
      </c>
      <c r="AB72" s="396" t="str">
        <f t="shared" si="3"/>
        <v/>
      </c>
      <c r="AC72" s="481"/>
      <c r="AD72" s="482"/>
      <c r="AE72" s="483"/>
      <c r="AF72" s="30"/>
      <c r="AG72" s="430"/>
    </row>
    <row r="73" spans="1:33" ht="11.25" customHeight="1">
      <c r="A73" s="564"/>
      <c r="B73" s="512"/>
      <c r="C73" s="466"/>
      <c r="D73" s="652"/>
      <c r="E73" s="652"/>
      <c r="F73" s="176"/>
      <c r="G73" s="652" t="s">
        <v>303</v>
      </c>
      <c r="H73" s="652"/>
      <c r="I73" s="652"/>
      <c r="J73" s="652"/>
      <c r="K73" s="652"/>
      <c r="L73" s="652"/>
      <c r="M73" s="652"/>
      <c r="N73" s="652"/>
      <c r="O73" s="652"/>
      <c r="P73" s="652"/>
      <c r="Q73" s="511"/>
      <c r="R73" s="507"/>
      <c r="S73" s="709"/>
      <c r="T73" s="709"/>
      <c r="U73" s="709"/>
      <c r="V73" s="709"/>
      <c r="W73" s="712"/>
      <c r="X73" s="499"/>
      <c r="Y73" s="396" t="str">
        <f t="shared" si="0"/>
        <v/>
      </c>
      <c r="Z73" s="396" t="str">
        <f t="shared" si="1"/>
        <v/>
      </c>
      <c r="AA73" s="396" t="str">
        <f t="shared" si="2"/>
        <v/>
      </c>
      <c r="AB73" s="396" t="str">
        <f t="shared" si="3"/>
        <v/>
      </c>
      <c r="AC73" s="481"/>
      <c r="AD73" s="482"/>
      <c r="AE73" s="483"/>
      <c r="AF73" s="30"/>
      <c r="AG73" s="430"/>
    </row>
    <row r="74" spans="1:33" ht="11.25" customHeight="1">
      <c r="A74" s="564"/>
      <c r="B74" s="512"/>
      <c r="C74" s="466"/>
      <c r="D74" s="652"/>
      <c r="E74" s="652"/>
      <c r="F74" s="176"/>
      <c r="G74" s="652" t="s">
        <v>234</v>
      </c>
      <c r="H74" s="652"/>
      <c r="I74" s="652"/>
      <c r="J74" s="652"/>
      <c r="K74" s="652"/>
      <c r="L74" s="652"/>
      <c r="M74" s="652"/>
      <c r="N74" s="652"/>
      <c r="O74" s="652"/>
      <c r="P74" s="652"/>
      <c r="Q74" s="511"/>
      <c r="R74" s="507"/>
      <c r="S74" s="709"/>
      <c r="T74" s="709"/>
      <c r="U74" s="709"/>
      <c r="V74" s="709"/>
      <c r="W74" s="712"/>
      <c r="X74" s="499"/>
      <c r="Y74" s="396" t="str">
        <f t="shared" si="0"/>
        <v/>
      </c>
      <c r="Z74" s="396" t="str">
        <f t="shared" si="1"/>
        <v/>
      </c>
      <c r="AA74" s="396" t="str">
        <f t="shared" si="2"/>
        <v/>
      </c>
      <c r="AB74" s="396" t="str">
        <f t="shared" si="3"/>
        <v/>
      </c>
      <c r="AC74" s="481"/>
      <c r="AD74" s="482"/>
      <c r="AE74" s="483"/>
      <c r="AF74" s="30"/>
      <c r="AG74" s="430"/>
    </row>
    <row r="75" spans="1:33" ht="11.25" customHeight="1">
      <c r="A75" s="564"/>
      <c r="B75" s="512"/>
      <c r="C75" s="466"/>
      <c r="D75" s="652"/>
      <c r="E75" s="652"/>
      <c r="F75" s="319" t="s">
        <v>309</v>
      </c>
      <c r="G75" s="664"/>
      <c r="H75" s="664"/>
      <c r="I75" s="664"/>
      <c r="J75" s="664"/>
      <c r="K75" s="664"/>
      <c r="L75" s="664"/>
      <c r="M75" s="664"/>
      <c r="N75" s="708"/>
      <c r="O75" s="708"/>
      <c r="P75" s="708"/>
      <c r="Q75" s="73" t="s">
        <v>48</v>
      </c>
      <c r="R75" s="507"/>
      <c r="S75" s="709"/>
      <c r="T75" s="709"/>
      <c r="U75" s="709"/>
      <c r="V75" s="709"/>
      <c r="W75" s="712"/>
      <c r="X75" s="499"/>
      <c r="Y75" s="396" t="str">
        <f t="shared" si="0"/>
        <v/>
      </c>
      <c r="Z75" s="396" t="str">
        <f t="shared" si="1"/>
        <v/>
      </c>
      <c r="AA75" s="396" t="str">
        <f t="shared" si="2"/>
        <v/>
      </c>
      <c r="AB75" s="396" t="str">
        <f t="shared" si="3"/>
        <v/>
      </c>
      <c r="AC75" s="481"/>
      <c r="AD75" s="482"/>
      <c r="AE75" s="483"/>
      <c r="AF75" s="30"/>
      <c r="AG75" s="430"/>
    </row>
    <row r="76" spans="1:33" ht="11.25" customHeight="1">
      <c r="A76" s="564"/>
      <c r="B76" s="512"/>
      <c r="C76" s="466"/>
      <c r="D76" s="652"/>
      <c r="E76" s="652"/>
      <c r="F76" s="319" t="s">
        <v>310</v>
      </c>
      <c r="G76" s="664"/>
      <c r="H76" s="664"/>
      <c r="I76" s="664"/>
      <c r="J76" s="664"/>
      <c r="K76" s="664"/>
      <c r="L76" s="664"/>
      <c r="M76" s="664"/>
      <c r="N76" s="708"/>
      <c r="O76" s="708"/>
      <c r="P76" s="708"/>
      <c r="Q76" s="73" t="s">
        <v>48</v>
      </c>
      <c r="R76" s="507"/>
      <c r="S76" s="709"/>
      <c r="T76" s="709"/>
      <c r="U76" s="709"/>
      <c r="V76" s="709"/>
      <c r="W76" s="712"/>
      <c r="X76" s="499"/>
      <c r="Y76" s="396" t="str">
        <f t="shared" si="0"/>
        <v/>
      </c>
      <c r="Z76" s="396" t="str">
        <f t="shared" si="1"/>
        <v/>
      </c>
      <c r="AA76" s="396" t="str">
        <f t="shared" si="2"/>
        <v/>
      </c>
      <c r="AB76" s="396" t="str">
        <f t="shared" si="3"/>
        <v/>
      </c>
      <c r="AC76" s="481"/>
      <c r="AD76" s="482"/>
      <c r="AE76" s="483"/>
      <c r="AF76" s="30"/>
      <c r="AG76" s="430"/>
    </row>
    <row r="77" spans="1:33" ht="11.25" customHeight="1">
      <c r="A77" s="564"/>
      <c r="B77" s="512"/>
      <c r="C77" s="466"/>
      <c r="D77" s="652"/>
      <c r="E77" s="652"/>
      <c r="F77" s="176" t="s">
        <v>239</v>
      </c>
      <c r="G77" s="652" t="s">
        <v>304</v>
      </c>
      <c r="H77" s="652"/>
      <c r="I77" s="652"/>
      <c r="J77" s="652"/>
      <c r="K77" s="652"/>
      <c r="L77" s="652"/>
      <c r="M77" s="652"/>
      <c r="N77" s="652"/>
      <c r="O77" s="652"/>
      <c r="P77" s="652"/>
      <c r="Q77" s="511"/>
      <c r="R77" s="507"/>
      <c r="S77" s="709"/>
      <c r="T77" s="709"/>
      <c r="U77" s="709"/>
      <c r="V77" s="709"/>
      <c r="W77" s="712"/>
      <c r="X77" s="499"/>
      <c r="Y77" s="396" t="str">
        <f t="shared" si="0"/>
        <v/>
      </c>
      <c r="Z77" s="396" t="str">
        <f t="shared" si="1"/>
        <v/>
      </c>
      <c r="AA77" s="396" t="str">
        <f t="shared" si="2"/>
        <v/>
      </c>
      <c r="AB77" s="396" t="str">
        <f t="shared" si="3"/>
        <v/>
      </c>
      <c r="AC77" s="481"/>
      <c r="AD77" s="482"/>
      <c r="AE77" s="483"/>
      <c r="AF77" s="30"/>
      <c r="AG77" s="430"/>
    </row>
    <row r="78" spans="1:33" ht="11.25" customHeight="1">
      <c r="A78" s="564"/>
      <c r="B78" s="512"/>
      <c r="C78" s="466"/>
      <c r="D78" s="652"/>
      <c r="E78" s="652"/>
      <c r="F78" s="319" t="s">
        <v>309</v>
      </c>
      <c r="G78" s="664"/>
      <c r="H78" s="664"/>
      <c r="I78" s="664"/>
      <c r="J78" s="664"/>
      <c r="K78" s="664"/>
      <c r="L78" s="664"/>
      <c r="M78" s="664"/>
      <c r="N78" s="708"/>
      <c r="O78" s="708"/>
      <c r="P78" s="708"/>
      <c r="Q78" s="73" t="s">
        <v>48</v>
      </c>
      <c r="R78" s="507"/>
      <c r="S78" s="709"/>
      <c r="T78" s="709"/>
      <c r="U78" s="709"/>
      <c r="V78" s="709"/>
      <c r="W78" s="712"/>
      <c r="X78" s="499"/>
      <c r="Y78" s="396" t="str">
        <f t="shared" si="0"/>
        <v/>
      </c>
      <c r="Z78" s="396" t="str">
        <f t="shared" si="1"/>
        <v/>
      </c>
      <c r="AA78" s="396" t="str">
        <f t="shared" si="2"/>
        <v/>
      </c>
      <c r="AB78" s="396" t="str">
        <f t="shared" si="3"/>
        <v/>
      </c>
      <c r="AC78" s="481"/>
      <c r="AD78" s="482"/>
      <c r="AE78" s="483"/>
      <c r="AF78" s="30"/>
      <c r="AG78" s="430"/>
    </row>
    <row r="79" spans="1:33" ht="11.25" customHeight="1">
      <c r="A79" s="565"/>
      <c r="B79" s="513"/>
      <c r="C79" s="460"/>
      <c r="D79" s="461"/>
      <c r="E79" s="461"/>
      <c r="F79" s="407" t="s">
        <v>310</v>
      </c>
      <c r="G79" s="408"/>
      <c r="H79" s="408"/>
      <c r="I79" s="408"/>
      <c r="J79" s="408"/>
      <c r="K79" s="408"/>
      <c r="L79" s="408"/>
      <c r="M79" s="408"/>
      <c r="N79" s="495"/>
      <c r="O79" s="495"/>
      <c r="P79" s="495"/>
      <c r="Q79" s="186" t="s">
        <v>48</v>
      </c>
      <c r="R79" s="509"/>
      <c r="S79" s="510"/>
      <c r="T79" s="510"/>
      <c r="U79" s="510"/>
      <c r="V79" s="510"/>
      <c r="W79" s="500"/>
      <c r="X79" s="501"/>
      <c r="Y79" s="459" t="str">
        <f t="shared" si="0"/>
        <v/>
      </c>
      <c r="Z79" s="459" t="str">
        <f t="shared" si="1"/>
        <v/>
      </c>
      <c r="AA79" s="459" t="str">
        <f t="shared" si="2"/>
        <v/>
      </c>
      <c r="AB79" s="459" t="str">
        <f t="shared" si="3"/>
        <v/>
      </c>
      <c r="AC79" s="484"/>
      <c r="AD79" s="485"/>
      <c r="AE79" s="486"/>
      <c r="AF79" s="30"/>
      <c r="AG79" s="431"/>
    </row>
    <row r="80" spans="1:33" ht="11.25" customHeight="1">
      <c r="A80" s="42" t="s">
        <v>57</v>
      </c>
      <c r="B80" s="369" t="s">
        <v>58</v>
      </c>
      <c r="C80" s="370"/>
      <c r="D80" s="546"/>
      <c r="E80" s="546"/>
      <c r="F80" s="546"/>
      <c r="G80" s="546"/>
      <c r="H80" s="546"/>
      <c r="I80" s="546"/>
      <c r="J80" s="546"/>
      <c r="K80" s="546"/>
      <c r="L80" s="546"/>
      <c r="M80" s="546"/>
      <c r="N80" s="546"/>
      <c r="O80" s="546"/>
      <c r="P80" s="546"/>
      <c r="Q80" s="546"/>
      <c r="R80" s="546"/>
      <c r="S80" s="546"/>
      <c r="T80" s="546"/>
      <c r="U80" s="546"/>
      <c r="V80" s="546"/>
      <c r="W80" s="546"/>
      <c r="X80" s="547"/>
      <c r="Y80" s="167" t="str">
        <f t="shared" si="0"/>
        <v/>
      </c>
      <c r="Z80" s="167" t="str">
        <f t="shared" si="1"/>
        <v/>
      </c>
      <c r="AA80" s="167" t="str">
        <f t="shared" si="2"/>
        <v/>
      </c>
      <c r="AB80" s="167" t="str">
        <f t="shared" si="3"/>
        <v/>
      </c>
      <c r="AC80" s="372"/>
      <c r="AD80" s="373"/>
      <c r="AE80" s="374"/>
      <c r="AF80" s="30"/>
      <c r="AG80" s="44"/>
    </row>
    <row r="81" spans="1:33" ht="11.25" customHeight="1">
      <c r="A81" s="42" t="s">
        <v>59</v>
      </c>
      <c r="B81" s="369" t="s">
        <v>60</v>
      </c>
      <c r="C81" s="370"/>
      <c r="D81" s="370"/>
      <c r="E81" s="370"/>
      <c r="F81" s="370"/>
      <c r="G81" s="370"/>
      <c r="H81" s="370"/>
      <c r="I81" s="370"/>
      <c r="J81" s="370"/>
      <c r="K81" s="370"/>
      <c r="L81" s="370"/>
      <c r="M81" s="370"/>
      <c r="N81" s="370"/>
      <c r="O81" s="370"/>
      <c r="P81" s="370"/>
      <c r="Q81" s="370"/>
      <c r="R81" s="370"/>
      <c r="S81" s="370"/>
      <c r="T81" s="370"/>
      <c r="U81" s="370"/>
      <c r="V81" s="370"/>
      <c r="W81" s="370"/>
      <c r="X81" s="371"/>
      <c r="Y81" s="167" t="str">
        <f>IF(COUNTIF($AG81, "指摘なし"), "○", "")&amp;IF(COUNTIF($AG81, "対象外"), "ー","")</f>
        <v/>
      </c>
      <c r="Z81" s="167" t="str">
        <f>IF(COUNTIF($AG81, "要重点"), "○", "")&amp;IF(COUNTIF($AG81, "対象外"), "ー","")</f>
        <v/>
      </c>
      <c r="AA81" s="167" t="str">
        <f>IF(COUNTIF($AG81, "要是正")+COUNTIF($AG81,"既存")+COUNTIF($AG81,"既存＋要是正")+COUNTIF($AG81,"既存+要重点"),"○", "")&amp;IF(COUNTIF($AG81, "対象外"), "ー","")</f>
        <v/>
      </c>
      <c r="AB81" s="167" t="str">
        <f>IF(COUNTIF($AG81, "既存")+COUNTIF($AG81,"既存+要重点"), "○", "")&amp;IF(COUNTIF($AG81, "対象外"), "ー","")</f>
        <v/>
      </c>
      <c r="AC81" s="372"/>
      <c r="AD81" s="373"/>
      <c r="AE81" s="374"/>
      <c r="AF81" s="30"/>
      <c r="AG81" s="44"/>
    </row>
    <row r="82" spans="1:33" ht="11.25" customHeight="1">
      <c r="A82" s="42" t="s">
        <v>61</v>
      </c>
      <c r="B82" s="397" t="s">
        <v>62</v>
      </c>
      <c r="C82" s="398"/>
      <c r="D82" s="398"/>
      <c r="E82" s="398"/>
      <c r="F82" s="398"/>
      <c r="G82" s="398"/>
      <c r="H82" s="398"/>
      <c r="I82" s="398"/>
      <c r="J82" s="398"/>
      <c r="K82" s="398"/>
      <c r="L82" s="398"/>
      <c r="M82" s="398"/>
      <c r="N82" s="398"/>
      <c r="O82" s="398"/>
      <c r="P82" s="398"/>
      <c r="Q82" s="398"/>
      <c r="R82" s="398"/>
      <c r="S82" s="398"/>
      <c r="T82" s="398"/>
      <c r="U82" s="398"/>
      <c r="V82" s="398"/>
      <c r="W82" s="398"/>
      <c r="X82" s="399"/>
      <c r="Y82" s="167" t="str">
        <f>IF(COUNTIF($AG82, "指摘なし"), "○", "")&amp;IF(COUNTIF($AG82, "対象外"), "ー","")</f>
        <v/>
      </c>
      <c r="Z82" s="167" t="str">
        <f>IF(COUNTIF($AG82, "要重点"), "○", "")&amp;IF(COUNTIF($AG82, "対象外"), "ー","")</f>
        <v/>
      </c>
      <c r="AA82" s="167" t="str">
        <f>IF(COUNTIF($AG82, "要是正")+COUNTIF($AG82,"既存")+COUNTIF($AG82,"既存＋要是正")+COUNTIF($AG82,"既存+要重点"),"○", "")&amp;IF(COUNTIF($AG82, "対象外"), "ー","")</f>
        <v/>
      </c>
      <c r="AB82" s="167" t="str">
        <f>IF(COUNTIF($AG82, "既存")+COUNTIF($AG82,"既存+要重点"), "○", "")&amp;IF(COUNTIF($AG82, "対象外"), "ー","")</f>
        <v/>
      </c>
      <c r="AC82" s="372"/>
      <c r="AD82" s="373"/>
      <c r="AE82" s="374"/>
      <c r="AF82" s="30"/>
      <c r="AG82" s="44"/>
    </row>
    <row r="83" spans="1:33" ht="11.25" customHeight="1">
      <c r="A83" s="42" t="s">
        <v>63</v>
      </c>
      <c r="B83" s="369" t="s">
        <v>64</v>
      </c>
      <c r="C83" s="370"/>
      <c r="D83" s="370"/>
      <c r="E83" s="370"/>
      <c r="F83" s="370"/>
      <c r="G83" s="370"/>
      <c r="H83" s="370"/>
      <c r="I83" s="370"/>
      <c r="J83" s="370"/>
      <c r="K83" s="370"/>
      <c r="L83" s="370"/>
      <c r="M83" s="370"/>
      <c r="N83" s="370"/>
      <c r="O83" s="370"/>
      <c r="P83" s="370"/>
      <c r="Q83" s="370"/>
      <c r="R83" s="370"/>
      <c r="S83" s="370"/>
      <c r="T83" s="370"/>
      <c r="U83" s="370"/>
      <c r="V83" s="370"/>
      <c r="W83" s="370"/>
      <c r="X83" s="371"/>
      <c r="Y83" s="167" t="str">
        <f>IF(COUNTIF($AG83, "指摘なし"), "○", "")&amp;IF(COUNTIF($AG83, "対象外"), "ー","")</f>
        <v/>
      </c>
      <c r="Z83" s="167" t="str">
        <f>IF(COUNTIF($AG83, "要重点"), "○", "")&amp;IF(COUNTIF($AG83, "対象外"), "ー","")</f>
        <v/>
      </c>
      <c r="AA83" s="167" t="str">
        <f>IF(COUNTIF($AG83, "要是正")+COUNTIF($AG83,"既存")+COUNTIF($AG83,"既存＋要是正")+COUNTIF($AG83,"既存+要重点"),"○", "")&amp;IF(COUNTIF($AG83, "対象外"), "ー","")</f>
        <v/>
      </c>
      <c r="AB83" s="167" t="str">
        <f>IF(COUNTIF($AG83, "既存")+COUNTIF($AG83,"既存+要重点"), "○", "")&amp;IF(COUNTIF($AG83, "対象外"), "ー","")</f>
        <v/>
      </c>
      <c r="AC83" s="372"/>
      <c r="AD83" s="373"/>
      <c r="AE83" s="374"/>
      <c r="AF83" s="30"/>
      <c r="AG83" s="44"/>
    </row>
    <row r="84" spans="1:33" ht="11.25" customHeight="1">
      <c r="A84" s="487" t="s">
        <v>65</v>
      </c>
      <c r="B84" s="365" t="s">
        <v>66</v>
      </c>
      <c r="C84" s="366"/>
      <c r="D84" s="366"/>
      <c r="E84" s="366"/>
      <c r="F84" s="574"/>
      <c r="G84" s="574"/>
      <c r="H84" s="362" t="s">
        <v>67</v>
      </c>
      <c r="I84" s="362"/>
      <c r="J84" s="362"/>
      <c r="K84" s="362"/>
      <c r="L84" s="362"/>
      <c r="M84" s="362"/>
      <c r="N84" s="362"/>
      <c r="O84" s="362"/>
      <c r="P84" s="362"/>
      <c r="Q84" s="422"/>
      <c r="R84" s="361" t="s">
        <v>68</v>
      </c>
      <c r="S84" s="362"/>
      <c r="T84" s="367"/>
      <c r="U84" s="367"/>
      <c r="V84" s="367"/>
      <c r="W84" s="362" t="s">
        <v>69</v>
      </c>
      <c r="X84" s="422"/>
      <c r="Y84" s="395" t="str">
        <f>IF(COUNTIF($AG84, "指摘なし"), "○", "")&amp;IF(COUNTIF($AG84, "対象外"), "ー","")</f>
        <v/>
      </c>
      <c r="Z84" s="395" t="str">
        <f>IF(COUNTIF($AG84, "要重点"), "○", "")&amp;IF(COUNTIF($AG84, "対象外"), "ー","")</f>
        <v/>
      </c>
      <c r="AA84" s="395" t="str">
        <f>IF(COUNTIF($AG84, "要是正")+COUNTIF($AG84,"既存")+COUNTIF($AG84,"既存＋要是正")+COUNTIF($AG84,"既存+要重点"),"○", "")&amp;IF(COUNTIF($AG84, "対象外"), "ー","")</f>
        <v/>
      </c>
      <c r="AB84" s="395" t="str">
        <f>IF(COUNTIF($AG84, "既存")+COUNTIF($AG84,"既存+要重点"), "○", "")&amp;IF(COUNTIF($AG84, "対象外"), "ー","")</f>
        <v/>
      </c>
      <c r="AC84" s="478"/>
      <c r="AD84" s="479"/>
      <c r="AE84" s="480"/>
      <c r="AF84" s="30"/>
      <c r="AG84" s="415"/>
    </row>
    <row r="85" spans="1:33" ht="11.25" customHeight="1" thickBot="1">
      <c r="A85" s="573"/>
      <c r="B85" s="525"/>
      <c r="C85" s="526"/>
      <c r="D85" s="526"/>
      <c r="E85" s="526"/>
      <c r="F85" s="575"/>
      <c r="G85" s="575"/>
      <c r="H85" s="576"/>
      <c r="I85" s="576"/>
      <c r="J85" s="576"/>
      <c r="K85" s="576"/>
      <c r="L85" s="576"/>
      <c r="M85" s="576"/>
      <c r="N85" s="576"/>
      <c r="O85" s="576"/>
      <c r="P85" s="576"/>
      <c r="Q85" s="577"/>
      <c r="R85" s="583" t="s">
        <v>70</v>
      </c>
      <c r="S85" s="576"/>
      <c r="T85" s="584"/>
      <c r="U85" s="584"/>
      <c r="V85" s="584"/>
      <c r="W85" s="576" t="s">
        <v>71</v>
      </c>
      <c r="X85" s="577"/>
      <c r="Y85" s="579" t="str">
        <f>IF(COUNTIF($AG85, "指摘なし"), "○", "")&amp;IF(COUNTIF($AG85, "対象外"), "ー","")</f>
        <v/>
      </c>
      <c r="Z85" s="579" t="str">
        <f>IF(COUNTIF($AG85, "要重点"), "○", "")&amp;IF(COUNTIF($AG85, "対象外"), "ー","")</f>
        <v/>
      </c>
      <c r="AA85" s="579" t="str">
        <f>IF(COUNTIF($AG85, "要是正")+COUNTIF($AG85,"既存")+COUNTIF($AG85,"既存＋要是正")+COUNTIF($AG85,"既存+要重点"),"○", "")&amp;IF(COUNTIF($AG85, "対象外"), "ー","")</f>
        <v/>
      </c>
      <c r="AB85" s="579" t="str">
        <f>IF(COUNTIF($AG85, "既存")+COUNTIF($AG85,"既存+要重点"), "○", "")&amp;IF(COUNTIF($AG85, "対象外"), "ー","")</f>
        <v/>
      </c>
      <c r="AC85" s="580"/>
      <c r="AD85" s="581"/>
      <c r="AE85" s="582"/>
      <c r="AF85" s="30"/>
      <c r="AG85" s="417"/>
    </row>
    <row r="86" spans="1:33" s="37" customFormat="1" ht="11.25" customHeight="1">
      <c r="A86" s="338" t="s">
        <v>8</v>
      </c>
      <c r="B86" s="341" t="s">
        <v>9</v>
      </c>
      <c r="C86" s="342"/>
      <c r="D86" s="342"/>
      <c r="E86" s="342"/>
      <c r="F86" s="343"/>
      <c r="G86" s="343"/>
      <c r="H86" s="343"/>
      <c r="I86" s="343"/>
      <c r="J86" s="343"/>
      <c r="K86" s="343"/>
      <c r="L86" s="343"/>
      <c r="M86" s="343"/>
      <c r="N86" s="343"/>
      <c r="O86" s="343"/>
      <c r="P86" s="343"/>
      <c r="Q86" s="343"/>
      <c r="R86" s="343"/>
      <c r="S86" s="343"/>
      <c r="T86" s="343"/>
      <c r="U86" s="343"/>
      <c r="V86" s="343"/>
      <c r="W86" s="343"/>
      <c r="X86" s="344"/>
      <c r="Y86" s="351" t="s">
        <v>10</v>
      </c>
      <c r="Z86" s="352"/>
      <c r="AA86" s="352"/>
      <c r="AB86" s="353"/>
      <c r="AC86" s="341" t="s">
        <v>11</v>
      </c>
      <c r="AD86" s="342"/>
      <c r="AE86" s="354"/>
      <c r="AF86" s="183"/>
    </row>
    <row r="87" spans="1:33" s="37" customFormat="1" ht="11.25" customHeight="1">
      <c r="A87" s="339"/>
      <c r="B87" s="345"/>
      <c r="C87" s="346"/>
      <c r="D87" s="346"/>
      <c r="E87" s="346"/>
      <c r="F87" s="346"/>
      <c r="G87" s="346"/>
      <c r="H87" s="346"/>
      <c r="I87" s="346"/>
      <c r="J87" s="346"/>
      <c r="K87" s="346"/>
      <c r="L87" s="346"/>
      <c r="M87" s="346"/>
      <c r="N87" s="346"/>
      <c r="O87" s="346"/>
      <c r="P87" s="346"/>
      <c r="Q87" s="346"/>
      <c r="R87" s="346"/>
      <c r="S87" s="346"/>
      <c r="T87" s="346"/>
      <c r="U87" s="346"/>
      <c r="V87" s="346"/>
      <c r="W87" s="346"/>
      <c r="X87" s="347"/>
      <c r="Y87" s="426" t="s">
        <v>12</v>
      </c>
      <c r="Z87" s="426" t="s">
        <v>13</v>
      </c>
      <c r="AA87" s="428" t="s">
        <v>14</v>
      </c>
      <c r="AB87" s="293"/>
      <c r="AC87" s="355"/>
      <c r="AD87" s="356"/>
      <c r="AE87" s="357"/>
      <c r="AF87" s="183"/>
    </row>
    <row r="88" spans="1:33" s="37" customFormat="1" ht="21.75" customHeight="1" thickBot="1">
      <c r="A88" s="340"/>
      <c r="B88" s="348"/>
      <c r="C88" s="349"/>
      <c r="D88" s="349"/>
      <c r="E88" s="349"/>
      <c r="F88" s="349"/>
      <c r="G88" s="349"/>
      <c r="H88" s="349"/>
      <c r="I88" s="349"/>
      <c r="J88" s="349"/>
      <c r="K88" s="349"/>
      <c r="L88" s="349"/>
      <c r="M88" s="349"/>
      <c r="N88" s="349"/>
      <c r="O88" s="349"/>
      <c r="P88" s="349"/>
      <c r="Q88" s="349"/>
      <c r="R88" s="349"/>
      <c r="S88" s="349"/>
      <c r="T88" s="349"/>
      <c r="U88" s="349"/>
      <c r="V88" s="349"/>
      <c r="W88" s="349"/>
      <c r="X88" s="350"/>
      <c r="Y88" s="427"/>
      <c r="Z88" s="427"/>
      <c r="AA88" s="429"/>
      <c r="AB88" s="294" t="s">
        <v>15</v>
      </c>
      <c r="AC88" s="358"/>
      <c r="AD88" s="359"/>
      <c r="AE88" s="360"/>
      <c r="AF88" s="183"/>
    </row>
    <row r="89" spans="1:33" ht="12" customHeight="1">
      <c r="A89" s="296">
        <v>2</v>
      </c>
      <c r="B89" s="514" t="s">
        <v>72</v>
      </c>
      <c r="C89" s="515"/>
      <c r="D89" s="515"/>
      <c r="E89" s="515"/>
      <c r="F89" s="515"/>
      <c r="G89" s="515"/>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516"/>
      <c r="AF89" s="41"/>
    </row>
    <row r="90" spans="1:33" ht="11.25" customHeight="1">
      <c r="A90" s="393" t="s">
        <v>73</v>
      </c>
      <c r="B90" s="365" t="s">
        <v>74</v>
      </c>
      <c r="C90" s="366"/>
      <c r="D90" s="366"/>
      <c r="E90" s="467"/>
      <c r="F90" s="397" t="s">
        <v>311</v>
      </c>
      <c r="G90" s="398"/>
      <c r="H90" s="398"/>
      <c r="I90" s="398"/>
      <c r="J90" s="398"/>
      <c r="K90" s="398"/>
      <c r="L90" s="398"/>
      <c r="M90" s="398"/>
      <c r="N90" s="398"/>
      <c r="O90" s="458" t="str">
        <f>IF(F84&gt;45,R90/F84*100,IF(F84="","","―"))</f>
        <v/>
      </c>
      <c r="P90" s="458"/>
      <c r="Q90" s="272" t="s">
        <v>75</v>
      </c>
      <c r="R90" s="403"/>
      <c r="S90" s="404"/>
      <c r="T90" s="404"/>
      <c r="U90" s="404"/>
      <c r="V90" s="404"/>
      <c r="W90" s="405" t="s">
        <v>71</v>
      </c>
      <c r="X90" s="406"/>
      <c r="Y90" s="395" t="str">
        <f t="shared" ref="Y90:Y153" si="4">IF(COUNTIF($AG90, "指摘なし"), "○", "")&amp;IF(COUNTIF($AG90, "対象外"), "ー","")</f>
        <v/>
      </c>
      <c r="Z90" s="395" t="str">
        <f t="shared" ref="Z90:Z153" si="5">IF(COUNTIF($AG90, "要重点"), "○", "")&amp;IF(COUNTIF($AG90, "対象外"), "ー","")</f>
        <v/>
      </c>
      <c r="AA90" s="395" t="str">
        <f t="shared" ref="AA90:AA153" si="6">IF(COUNTIF($AG90, "要是正")+COUNTIF($AG90,"既存")+COUNTIF($AG90,"既存＋要是正")+COUNTIF($AG90,"既存+要重点"),"○", "")&amp;IF(COUNTIF($AG90, "対象外"), "ー","")</f>
        <v/>
      </c>
      <c r="AB90" s="395" t="str">
        <f t="shared" ref="AB90:AB153" si="7">IF(COUNTIF($AG90, "既存")+COUNTIF($AG90,"既存+要重点"), "○", "")&amp;IF(COUNTIF($AG90, "対象外"), "ー","")</f>
        <v/>
      </c>
      <c r="AC90" s="478"/>
      <c r="AD90" s="479"/>
      <c r="AE90" s="480"/>
      <c r="AF90" s="30"/>
      <c r="AG90" s="415"/>
    </row>
    <row r="91" spans="1:33" ht="11.25" customHeight="1">
      <c r="A91" s="394"/>
      <c r="B91" s="407"/>
      <c r="C91" s="408"/>
      <c r="D91" s="408"/>
      <c r="E91" s="476"/>
      <c r="F91" s="397" t="s">
        <v>312</v>
      </c>
      <c r="G91" s="398"/>
      <c r="H91" s="398"/>
      <c r="I91" s="398"/>
      <c r="J91" s="398"/>
      <c r="K91" s="398"/>
      <c r="L91" s="398"/>
      <c r="M91" s="398"/>
      <c r="N91" s="398"/>
      <c r="O91" s="458" t="str">
        <f>IF(F84&gt;45,R91/F84*100,IF(F84="","","―"))</f>
        <v/>
      </c>
      <c r="P91" s="458"/>
      <c r="Q91" s="272" t="s">
        <v>75</v>
      </c>
      <c r="R91" s="403"/>
      <c r="S91" s="404"/>
      <c r="T91" s="404"/>
      <c r="U91" s="404"/>
      <c r="V91" s="404"/>
      <c r="W91" s="405" t="s">
        <v>71</v>
      </c>
      <c r="X91" s="406"/>
      <c r="Y91" s="396" t="str">
        <f t="shared" si="4"/>
        <v/>
      </c>
      <c r="Z91" s="396" t="str">
        <f t="shared" si="5"/>
        <v/>
      </c>
      <c r="AA91" s="396" t="str">
        <f t="shared" si="6"/>
        <v/>
      </c>
      <c r="AB91" s="396" t="str">
        <f t="shared" si="7"/>
        <v/>
      </c>
      <c r="AC91" s="585"/>
      <c r="AD91" s="586"/>
      <c r="AE91" s="587"/>
      <c r="AF91" s="30"/>
      <c r="AG91" s="417"/>
    </row>
    <row r="92" spans="1:33" ht="21" customHeight="1">
      <c r="A92" s="83" t="s">
        <v>76</v>
      </c>
      <c r="B92" s="397" t="s">
        <v>77</v>
      </c>
      <c r="C92" s="398"/>
      <c r="D92" s="398"/>
      <c r="E92" s="399"/>
      <c r="F92" s="400" t="s">
        <v>290</v>
      </c>
      <c r="G92" s="401"/>
      <c r="H92" s="401"/>
      <c r="I92" s="401"/>
      <c r="J92" s="401"/>
      <c r="K92" s="401"/>
      <c r="L92" s="401"/>
      <c r="M92" s="401"/>
      <c r="N92" s="401"/>
      <c r="O92" s="402" t="str">
        <f>IF(R92="","",R92/R91*100)</f>
        <v/>
      </c>
      <c r="P92" s="402"/>
      <c r="Q92" s="272" t="s">
        <v>75</v>
      </c>
      <c r="R92" s="403"/>
      <c r="S92" s="404"/>
      <c r="T92" s="404"/>
      <c r="U92" s="404"/>
      <c r="V92" s="404"/>
      <c r="W92" s="405" t="s">
        <v>71</v>
      </c>
      <c r="X92" s="406"/>
      <c r="Y92" s="273" t="str">
        <f t="shared" si="4"/>
        <v/>
      </c>
      <c r="Z92" s="273" t="str">
        <f t="shared" si="5"/>
        <v/>
      </c>
      <c r="AA92" s="273" t="str">
        <f t="shared" si="6"/>
        <v/>
      </c>
      <c r="AB92" s="273" t="str">
        <f t="shared" si="7"/>
        <v/>
      </c>
      <c r="AC92" s="372"/>
      <c r="AD92" s="373"/>
      <c r="AE92" s="374"/>
      <c r="AF92" s="30"/>
      <c r="AG92" s="44"/>
    </row>
    <row r="93" spans="1:33" ht="11.25" customHeight="1">
      <c r="A93" s="393" t="s">
        <v>78</v>
      </c>
      <c r="B93" s="471" t="s">
        <v>79</v>
      </c>
      <c r="C93" s="284"/>
      <c r="D93" s="271"/>
      <c r="E93" s="271"/>
      <c r="F93" s="365" t="s">
        <v>80</v>
      </c>
      <c r="G93" s="604"/>
      <c r="H93" s="604"/>
      <c r="I93" s="604"/>
      <c r="J93" s="604"/>
      <c r="K93" s="604"/>
      <c r="L93" s="604"/>
      <c r="M93" s="604"/>
      <c r="N93" s="604"/>
      <c r="O93" s="604"/>
      <c r="P93" s="604"/>
      <c r="Q93" s="605"/>
      <c r="R93" s="361"/>
      <c r="S93" s="362"/>
      <c r="T93" s="362"/>
      <c r="U93" s="606"/>
      <c r="V93" s="606"/>
      <c r="W93" s="606"/>
      <c r="X93" s="607"/>
      <c r="Y93" s="395" t="str">
        <f t="shared" si="4"/>
        <v/>
      </c>
      <c r="Z93" s="395" t="str">
        <f t="shared" si="5"/>
        <v/>
      </c>
      <c r="AA93" s="395" t="str">
        <f t="shared" si="6"/>
        <v/>
      </c>
      <c r="AB93" s="395" t="str">
        <f t="shared" si="7"/>
        <v/>
      </c>
      <c r="AC93" s="588"/>
      <c r="AD93" s="589"/>
      <c r="AE93" s="590"/>
      <c r="AF93" s="30"/>
      <c r="AG93" s="415"/>
    </row>
    <row r="94" spans="1:33" ht="11.25" customHeight="1">
      <c r="A94" s="469"/>
      <c r="B94" s="472"/>
      <c r="C94" s="287"/>
      <c r="D94" s="298"/>
      <c r="E94" s="298"/>
      <c r="F94" s="466" t="s">
        <v>259</v>
      </c>
      <c r="G94" s="425"/>
      <c r="H94" s="425"/>
      <c r="I94" s="425"/>
      <c r="J94" s="425"/>
      <c r="K94" s="425"/>
      <c r="L94" s="425"/>
      <c r="M94" s="597"/>
      <c r="N94" s="597"/>
      <c r="O94" s="597"/>
      <c r="P94" s="597"/>
      <c r="Q94" s="64" t="s">
        <v>86</v>
      </c>
      <c r="R94" s="598" t="str">
        <f>IF(I95="","",(I95/O95)*100)</f>
        <v/>
      </c>
      <c r="S94" s="599"/>
      <c r="T94" s="599"/>
      <c r="U94" s="599"/>
      <c r="V94" s="599"/>
      <c r="W94" s="599"/>
      <c r="X94" s="423" t="s">
        <v>81</v>
      </c>
      <c r="Y94" s="396" t="str">
        <f t="shared" si="4"/>
        <v/>
      </c>
      <c r="Z94" s="396" t="str">
        <f t="shared" si="5"/>
        <v/>
      </c>
      <c r="AA94" s="396" t="str">
        <f t="shared" si="6"/>
        <v/>
      </c>
      <c r="AB94" s="396" t="str">
        <f t="shared" si="7"/>
        <v/>
      </c>
      <c r="AC94" s="591"/>
      <c r="AD94" s="592"/>
      <c r="AE94" s="593"/>
      <c r="AF94" s="30"/>
      <c r="AG94" s="416"/>
    </row>
    <row r="95" spans="1:33" ht="11.25" customHeight="1">
      <c r="A95" s="469"/>
      <c r="B95" s="472"/>
      <c r="C95" s="287"/>
      <c r="D95" s="298"/>
      <c r="E95" s="298"/>
      <c r="F95" s="466" t="s">
        <v>82</v>
      </c>
      <c r="G95" s="601"/>
      <c r="H95" s="601"/>
      <c r="I95" s="468"/>
      <c r="J95" s="468"/>
      <c r="K95" s="318" t="s">
        <v>83</v>
      </c>
      <c r="L95" s="318"/>
      <c r="M95" s="318"/>
      <c r="N95" s="318"/>
      <c r="O95" s="392"/>
      <c r="P95" s="392"/>
      <c r="Q95" s="64" t="s">
        <v>47</v>
      </c>
      <c r="R95" s="600"/>
      <c r="S95" s="464"/>
      <c r="T95" s="464"/>
      <c r="U95" s="464"/>
      <c r="V95" s="464"/>
      <c r="W95" s="464"/>
      <c r="X95" s="423"/>
      <c r="Y95" s="396" t="str">
        <f t="shared" si="4"/>
        <v/>
      </c>
      <c r="Z95" s="396" t="str">
        <f t="shared" si="5"/>
        <v/>
      </c>
      <c r="AA95" s="396" t="str">
        <f t="shared" si="6"/>
        <v/>
      </c>
      <c r="AB95" s="396" t="str">
        <f t="shared" si="7"/>
        <v/>
      </c>
      <c r="AC95" s="591"/>
      <c r="AD95" s="592"/>
      <c r="AE95" s="593"/>
      <c r="AF95" s="30"/>
      <c r="AG95" s="416"/>
    </row>
    <row r="96" spans="1:33" ht="11.25" customHeight="1">
      <c r="A96" s="469"/>
      <c r="B96" s="472"/>
      <c r="C96" s="287"/>
      <c r="D96" s="298"/>
      <c r="E96" s="298"/>
      <c r="F96" s="365" t="s">
        <v>84</v>
      </c>
      <c r="G96" s="366"/>
      <c r="H96" s="366"/>
      <c r="I96" s="366"/>
      <c r="J96" s="366"/>
      <c r="K96" s="366"/>
      <c r="L96" s="366"/>
      <c r="M96" s="366"/>
      <c r="N96" s="366"/>
      <c r="O96" s="366"/>
      <c r="P96" s="366"/>
      <c r="Q96" s="467"/>
      <c r="R96" s="365" t="s">
        <v>85</v>
      </c>
      <c r="S96" s="366"/>
      <c r="T96" s="366"/>
      <c r="U96" s="366"/>
      <c r="V96" s="366"/>
      <c r="W96" s="366"/>
      <c r="X96" s="467"/>
      <c r="Y96" s="396" t="str">
        <f t="shared" si="4"/>
        <v/>
      </c>
      <c r="Z96" s="396" t="str">
        <f t="shared" si="5"/>
        <v/>
      </c>
      <c r="AA96" s="396" t="str">
        <f t="shared" si="6"/>
        <v/>
      </c>
      <c r="AB96" s="396" t="str">
        <f t="shared" si="7"/>
        <v/>
      </c>
      <c r="AC96" s="591"/>
      <c r="AD96" s="592"/>
      <c r="AE96" s="593"/>
      <c r="AF96" s="30"/>
      <c r="AG96" s="416"/>
    </row>
    <row r="97" spans="1:36" ht="11.25" customHeight="1">
      <c r="A97" s="469"/>
      <c r="B97" s="472"/>
      <c r="C97" s="287"/>
      <c r="D97" s="298"/>
      <c r="E97" s="298"/>
      <c r="F97" s="319" t="s">
        <v>288</v>
      </c>
      <c r="G97" s="320"/>
      <c r="H97" s="320"/>
      <c r="I97" s="320"/>
      <c r="J97" s="320"/>
      <c r="K97" s="320"/>
      <c r="L97" s="320"/>
      <c r="M97" s="320"/>
      <c r="N97" s="356"/>
      <c r="O97" s="356"/>
      <c r="P97" s="356"/>
      <c r="Q97" s="298" t="s">
        <v>86</v>
      </c>
      <c r="R97" s="407" t="s">
        <v>87</v>
      </c>
      <c r="S97" s="408"/>
      <c r="T97" s="408"/>
      <c r="U97" s="408"/>
      <c r="V97" s="392"/>
      <c r="W97" s="392"/>
      <c r="X97" s="84" t="s">
        <v>88</v>
      </c>
      <c r="Y97" s="396" t="str">
        <f t="shared" si="4"/>
        <v/>
      </c>
      <c r="Z97" s="396" t="str">
        <f t="shared" si="5"/>
        <v/>
      </c>
      <c r="AA97" s="396" t="str">
        <f t="shared" si="6"/>
        <v/>
      </c>
      <c r="AB97" s="396" t="str">
        <f t="shared" si="7"/>
        <v/>
      </c>
      <c r="AC97" s="591"/>
      <c r="AD97" s="592"/>
      <c r="AE97" s="593"/>
      <c r="AF97" s="30"/>
      <c r="AG97" s="416"/>
    </row>
    <row r="98" spans="1:36" ht="11.25" customHeight="1">
      <c r="A98" s="469"/>
      <c r="B98" s="472"/>
      <c r="C98" s="287"/>
      <c r="D98" s="298"/>
      <c r="E98" s="298"/>
      <c r="F98" s="466" t="s">
        <v>260</v>
      </c>
      <c r="G98" s="425"/>
      <c r="H98" s="425"/>
      <c r="I98" s="425"/>
      <c r="J98" s="425"/>
      <c r="K98" s="425"/>
      <c r="L98" s="425"/>
      <c r="M98" s="425"/>
      <c r="N98" s="309"/>
      <c r="O98" s="85" t="s">
        <v>239</v>
      </c>
      <c r="P98" s="86"/>
      <c r="Q98" s="87" t="s">
        <v>86</v>
      </c>
      <c r="R98" s="365" t="s">
        <v>89</v>
      </c>
      <c r="S98" s="366"/>
      <c r="T98" s="366"/>
      <c r="U98" s="366"/>
      <c r="V98" s="366"/>
      <c r="W98" s="366"/>
      <c r="X98" s="467"/>
      <c r="Y98" s="396" t="str">
        <f t="shared" si="4"/>
        <v/>
      </c>
      <c r="Z98" s="396" t="str">
        <f t="shared" si="5"/>
        <v/>
      </c>
      <c r="AA98" s="396" t="str">
        <f t="shared" si="6"/>
        <v/>
      </c>
      <c r="AB98" s="396" t="str">
        <f t="shared" si="7"/>
        <v/>
      </c>
      <c r="AC98" s="591"/>
      <c r="AD98" s="592"/>
      <c r="AE98" s="593"/>
      <c r="AF98" s="30"/>
      <c r="AG98" s="416"/>
    </row>
    <row r="99" spans="1:36" ht="11.25" customHeight="1">
      <c r="A99" s="469"/>
      <c r="B99" s="472"/>
      <c r="C99" s="287"/>
      <c r="D99" s="298"/>
      <c r="E99" s="298"/>
      <c r="F99" s="319" t="s">
        <v>90</v>
      </c>
      <c r="G99" s="474"/>
      <c r="H99" s="474"/>
      <c r="I99" s="474"/>
      <c r="J99" s="474"/>
      <c r="K99" s="474"/>
      <c r="L99" s="474"/>
      <c r="M99" s="474"/>
      <c r="N99" s="474"/>
      <c r="O99" s="474"/>
      <c r="P99" s="474"/>
      <c r="Q99" s="298"/>
      <c r="R99" s="319" t="s">
        <v>91</v>
      </c>
      <c r="S99" s="320"/>
      <c r="T99" s="320"/>
      <c r="U99" s="320"/>
      <c r="V99" s="320"/>
      <c r="W99" s="320"/>
      <c r="X99" s="475"/>
      <c r="Y99" s="396" t="str">
        <f t="shared" si="4"/>
        <v/>
      </c>
      <c r="Z99" s="396" t="str">
        <f t="shared" si="5"/>
        <v/>
      </c>
      <c r="AA99" s="396" t="str">
        <f t="shared" si="6"/>
        <v/>
      </c>
      <c r="AB99" s="396" t="str">
        <f t="shared" si="7"/>
        <v/>
      </c>
      <c r="AC99" s="591"/>
      <c r="AD99" s="592"/>
      <c r="AE99" s="593"/>
      <c r="AF99" s="30"/>
      <c r="AG99" s="416"/>
    </row>
    <row r="100" spans="1:36" ht="11.25" customHeight="1">
      <c r="A100" s="469"/>
      <c r="B100" s="472"/>
      <c r="C100" s="287"/>
      <c r="D100" s="298"/>
      <c r="E100" s="298"/>
      <c r="F100" s="274"/>
      <c r="G100" s="275"/>
      <c r="H100" s="275"/>
      <c r="I100" s="275"/>
      <c r="J100" s="275"/>
      <c r="K100" s="283"/>
      <c r="L100" s="461" t="s">
        <v>328</v>
      </c>
      <c r="M100" s="461"/>
      <c r="N100" s="283"/>
      <c r="O100" s="408" t="s">
        <v>261</v>
      </c>
      <c r="P100" s="408"/>
      <c r="Q100" s="476"/>
      <c r="R100" s="407" t="s">
        <v>92</v>
      </c>
      <c r="S100" s="408"/>
      <c r="T100" s="408"/>
      <c r="U100" s="408"/>
      <c r="V100" s="392"/>
      <c r="W100" s="392"/>
      <c r="X100" s="269" t="s">
        <v>88</v>
      </c>
      <c r="Y100" s="396" t="str">
        <f t="shared" si="4"/>
        <v/>
      </c>
      <c r="Z100" s="396" t="str">
        <f t="shared" si="5"/>
        <v/>
      </c>
      <c r="AA100" s="396" t="str">
        <f t="shared" si="6"/>
        <v/>
      </c>
      <c r="AB100" s="396" t="str">
        <f t="shared" si="7"/>
        <v/>
      </c>
      <c r="AC100" s="591"/>
      <c r="AD100" s="592"/>
      <c r="AE100" s="593"/>
      <c r="AF100" s="30"/>
      <c r="AG100" s="416"/>
    </row>
    <row r="101" spans="1:36" ht="11.25" customHeight="1">
      <c r="A101" s="469"/>
      <c r="B101" s="472"/>
      <c r="C101" s="283"/>
      <c r="D101" s="318" t="s">
        <v>235</v>
      </c>
      <c r="E101" s="423"/>
      <c r="F101" s="602" t="s">
        <v>93</v>
      </c>
      <c r="G101" s="503"/>
      <c r="H101" s="503"/>
      <c r="I101" s="503"/>
      <c r="J101" s="503"/>
      <c r="K101" s="503"/>
      <c r="L101" s="503"/>
      <c r="M101" s="503"/>
      <c r="N101" s="503"/>
      <c r="O101" s="503"/>
      <c r="P101" s="503"/>
      <c r="Q101" s="504"/>
      <c r="R101" s="603"/>
      <c r="S101" s="463"/>
      <c r="T101" s="463"/>
      <c r="U101" s="463"/>
      <c r="V101" s="463"/>
      <c r="W101" s="463"/>
      <c r="X101" s="285"/>
      <c r="Y101" s="396" t="str">
        <f t="shared" si="4"/>
        <v/>
      </c>
      <c r="Z101" s="396" t="str">
        <f t="shared" si="5"/>
        <v/>
      </c>
      <c r="AA101" s="396" t="str">
        <f t="shared" si="6"/>
        <v/>
      </c>
      <c r="AB101" s="396" t="str">
        <f t="shared" si="7"/>
        <v/>
      </c>
      <c r="AC101" s="591"/>
      <c r="AD101" s="592"/>
      <c r="AE101" s="593"/>
      <c r="AF101" s="30"/>
      <c r="AG101" s="416"/>
    </row>
    <row r="102" spans="1:36" ht="11.25" customHeight="1">
      <c r="A102" s="469"/>
      <c r="B102" s="472"/>
      <c r="C102" s="287"/>
      <c r="D102" s="298"/>
      <c r="E102" s="298"/>
      <c r="F102" s="88"/>
      <c r="G102" s="310"/>
      <c r="H102" s="310"/>
      <c r="I102" s="310"/>
      <c r="J102" s="310" t="s">
        <v>46</v>
      </c>
      <c r="K102" s="283"/>
      <c r="L102" s="425" t="s">
        <v>262</v>
      </c>
      <c r="M102" s="425"/>
      <c r="N102" s="283" t="s">
        <v>239</v>
      </c>
      <c r="O102" s="425" t="s">
        <v>327</v>
      </c>
      <c r="P102" s="425"/>
      <c r="Q102" s="87"/>
      <c r="R102" s="598"/>
      <c r="S102" s="599"/>
      <c r="T102" s="599"/>
      <c r="U102" s="599"/>
      <c r="V102" s="599"/>
      <c r="W102" s="599"/>
      <c r="X102" s="288" t="s">
        <v>81</v>
      </c>
      <c r="Y102" s="396" t="str">
        <f t="shared" si="4"/>
        <v/>
      </c>
      <c r="Z102" s="396" t="str">
        <f t="shared" si="5"/>
        <v/>
      </c>
      <c r="AA102" s="396" t="str">
        <f t="shared" si="6"/>
        <v/>
      </c>
      <c r="AB102" s="396" t="str">
        <f t="shared" si="7"/>
        <v/>
      </c>
      <c r="AC102" s="591"/>
      <c r="AD102" s="592"/>
      <c r="AE102" s="593"/>
      <c r="AF102" s="30"/>
      <c r="AG102" s="416"/>
    </row>
    <row r="103" spans="1:36" ht="13.5" customHeight="1">
      <c r="A103" s="469"/>
      <c r="B103" s="472"/>
      <c r="C103" s="287"/>
      <c r="D103" s="298"/>
      <c r="E103" s="298"/>
      <c r="F103" s="319" t="s">
        <v>319</v>
      </c>
      <c r="G103" s="320"/>
      <c r="H103" s="320"/>
      <c r="I103" s="320"/>
      <c r="J103" s="320"/>
      <c r="K103" s="320"/>
      <c r="L103" s="320"/>
      <c r="M103" s="320"/>
      <c r="N103" s="320"/>
      <c r="O103" s="356"/>
      <c r="P103" s="356"/>
      <c r="Q103" s="288" t="s">
        <v>86</v>
      </c>
      <c r="R103" s="600"/>
      <c r="S103" s="464"/>
      <c r="T103" s="464"/>
      <c r="U103" s="464"/>
      <c r="V103" s="464"/>
      <c r="W103" s="464"/>
      <c r="X103" s="89"/>
      <c r="Y103" s="396" t="str">
        <f t="shared" si="4"/>
        <v/>
      </c>
      <c r="Z103" s="396" t="str">
        <f t="shared" si="5"/>
        <v/>
      </c>
      <c r="AA103" s="396" t="str">
        <f t="shared" si="6"/>
        <v/>
      </c>
      <c r="AB103" s="396" t="str">
        <f t="shared" si="7"/>
        <v/>
      </c>
      <c r="AC103" s="591"/>
      <c r="AD103" s="592"/>
      <c r="AE103" s="593"/>
      <c r="AF103" s="30"/>
      <c r="AG103" s="416"/>
    </row>
    <row r="104" spans="1:36" ht="13.5" customHeight="1">
      <c r="A104" s="469"/>
      <c r="B104" s="472"/>
      <c r="C104" s="287"/>
      <c r="D104" s="298"/>
      <c r="E104" s="298"/>
      <c r="F104" s="319" t="s">
        <v>306</v>
      </c>
      <c r="G104" s="320"/>
      <c r="H104" s="320"/>
      <c r="I104" s="468"/>
      <c r="J104" s="468"/>
      <c r="K104" s="468"/>
      <c r="L104" s="320" t="s">
        <v>48</v>
      </c>
      <c r="M104" s="320"/>
      <c r="N104" s="320"/>
      <c r="O104" s="320"/>
      <c r="P104" s="320"/>
      <c r="Q104" s="475"/>
      <c r="R104" s="365" t="s">
        <v>263</v>
      </c>
      <c r="S104" s="366"/>
      <c r="T104" s="366"/>
      <c r="U104" s="366"/>
      <c r="V104" s="366"/>
      <c r="W104" s="366"/>
      <c r="X104" s="467"/>
      <c r="Y104" s="396" t="str">
        <f t="shared" si="4"/>
        <v/>
      </c>
      <c r="Z104" s="396" t="str">
        <f t="shared" si="5"/>
        <v/>
      </c>
      <c r="AA104" s="396" t="str">
        <f t="shared" si="6"/>
        <v/>
      </c>
      <c r="AB104" s="396" t="str">
        <f t="shared" si="7"/>
        <v/>
      </c>
      <c r="AC104" s="591"/>
      <c r="AD104" s="592"/>
      <c r="AE104" s="593"/>
      <c r="AF104" s="30"/>
      <c r="AG104" s="416"/>
    </row>
    <row r="105" spans="1:36" ht="13.5" customHeight="1">
      <c r="A105" s="469"/>
      <c r="B105" s="472"/>
      <c r="C105" s="287"/>
      <c r="D105" s="298"/>
      <c r="E105" s="298"/>
      <c r="F105" s="319" t="s">
        <v>305</v>
      </c>
      <c r="G105" s="320"/>
      <c r="H105" s="320"/>
      <c r="I105" s="320"/>
      <c r="J105" s="320"/>
      <c r="K105" s="468"/>
      <c r="L105" s="468"/>
      <c r="M105" s="320" t="s">
        <v>48</v>
      </c>
      <c r="N105" s="320"/>
      <c r="O105" s="320"/>
      <c r="P105" s="320"/>
      <c r="Q105" s="475"/>
      <c r="R105" s="319"/>
      <c r="S105" s="320"/>
      <c r="T105" s="320"/>
      <c r="U105" s="320"/>
      <c r="V105" s="320"/>
      <c r="W105" s="320"/>
      <c r="X105" s="475"/>
      <c r="Y105" s="396" t="str">
        <f t="shared" si="4"/>
        <v/>
      </c>
      <c r="Z105" s="396" t="str">
        <f t="shared" si="5"/>
        <v/>
      </c>
      <c r="AA105" s="396" t="str">
        <f t="shared" si="6"/>
        <v/>
      </c>
      <c r="AB105" s="396" t="str">
        <f t="shared" si="7"/>
        <v/>
      </c>
      <c r="AC105" s="591"/>
      <c r="AD105" s="592"/>
      <c r="AE105" s="593"/>
      <c r="AF105" s="30"/>
      <c r="AG105" s="416"/>
    </row>
    <row r="106" spans="1:36" ht="15.95" customHeight="1">
      <c r="A106" s="469"/>
      <c r="B106" s="472"/>
      <c r="C106" s="287"/>
      <c r="D106" s="298"/>
      <c r="E106" s="298"/>
      <c r="F106" s="460" t="s">
        <v>313</v>
      </c>
      <c r="G106" s="461"/>
      <c r="H106" s="461"/>
      <c r="I106" s="461"/>
      <c r="J106" s="461"/>
      <c r="K106" s="461"/>
      <c r="L106" s="461"/>
      <c r="M106" s="461"/>
      <c r="N106" s="461"/>
      <c r="O106" s="85"/>
      <c r="P106" s="86"/>
      <c r="Q106" s="286" t="s">
        <v>86</v>
      </c>
      <c r="R106" s="193"/>
      <c r="S106" s="277"/>
      <c r="T106" s="392"/>
      <c r="U106" s="392"/>
      <c r="V106" s="392"/>
      <c r="W106" s="392"/>
      <c r="X106" s="298" t="s">
        <v>88</v>
      </c>
      <c r="Y106" s="396" t="str">
        <f t="shared" si="4"/>
        <v/>
      </c>
      <c r="Z106" s="396" t="str">
        <f t="shared" si="5"/>
        <v/>
      </c>
      <c r="AA106" s="396" t="str">
        <f t="shared" si="6"/>
        <v/>
      </c>
      <c r="AB106" s="396" t="str">
        <f t="shared" si="7"/>
        <v/>
      </c>
      <c r="AC106" s="591"/>
      <c r="AD106" s="592"/>
      <c r="AE106" s="593"/>
      <c r="AF106" s="30"/>
      <c r="AG106" s="416"/>
      <c r="AH106" s="188"/>
      <c r="AI106" s="188"/>
      <c r="AJ106" s="188"/>
    </row>
    <row r="107" spans="1:36" ht="11.25" customHeight="1">
      <c r="A107" s="469"/>
      <c r="B107" s="472"/>
      <c r="C107" s="287"/>
      <c r="D107" s="298"/>
      <c r="E107" s="298"/>
      <c r="F107" s="365" t="s">
        <v>94</v>
      </c>
      <c r="G107" s="366"/>
      <c r="H107" s="366"/>
      <c r="I107" s="367"/>
      <c r="J107" s="367"/>
      <c r="K107" s="281" t="s">
        <v>95</v>
      </c>
      <c r="L107" s="281"/>
      <c r="M107" s="281"/>
      <c r="N107" s="281"/>
      <c r="O107" s="281"/>
      <c r="P107" s="271"/>
      <c r="Q107" s="271"/>
      <c r="R107" s="91"/>
      <c r="S107" s="91"/>
      <c r="T107" s="91"/>
      <c r="U107" s="92"/>
      <c r="V107" s="92"/>
      <c r="W107" s="92"/>
      <c r="X107" s="268"/>
      <c r="Y107" s="396" t="str">
        <f t="shared" si="4"/>
        <v/>
      </c>
      <c r="Z107" s="396" t="str">
        <f t="shared" si="5"/>
        <v/>
      </c>
      <c r="AA107" s="396" t="str">
        <f t="shared" si="6"/>
        <v/>
      </c>
      <c r="AB107" s="396" t="str">
        <f t="shared" si="7"/>
        <v/>
      </c>
      <c r="AC107" s="591"/>
      <c r="AD107" s="592"/>
      <c r="AE107" s="593"/>
      <c r="AF107" s="30"/>
      <c r="AG107" s="416"/>
      <c r="AJ107" s="93"/>
    </row>
    <row r="108" spans="1:36" ht="11.25" customHeight="1">
      <c r="A108" s="469"/>
      <c r="B108" s="472"/>
      <c r="C108" s="274"/>
      <c r="D108" s="275"/>
      <c r="E108" s="275"/>
      <c r="F108" s="363" t="s">
        <v>96</v>
      </c>
      <c r="G108" s="364"/>
      <c r="H108" s="364"/>
      <c r="I108" s="364"/>
      <c r="J108" s="364"/>
      <c r="K108" s="364"/>
      <c r="L108" s="368"/>
      <c r="M108" s="368"/>
      <c r="N108" s="364" t="s">
        <v>244</v>
      </c>
      <c r="O108" s="364"/>
      <c r="P108" s="364"/>
      <c r="Q108" s="364"/>
      <c r="R108" s="364"/>
      <c r="S108" s="364"/>
      <c r="T108" s="368"/>
      <c r="U108" s="368"/>
      <c r="V108" s="368"/>
      <c r="W108" s="275" t="s">
        <v>86</v>
      </c>
      <c r="X108" s="276"/>
      <c r="Y108" s="396" t="str">
        <f t="shared" si="4"/>
        <v/>
      </c>
      <c r="Z108" s="396" t="str">
        <f t="shared" si="5"/>
        <v/>
      </c>
      <c r="AA108" s="396" t="str">
        <f t="shared" si="6"/>
        <v/>
      </c>
      <c r="AB108" s="396" t="str">
        <f t="shared" si="7"/>
        <v/>
      </c>
      <c r="AC108" s="591"/>
      <c r="AD108" s="592"/>
      <c r="AE108" s="593"/>
      <c r="AF108" s="30"/>
      <c r="AG108" s="416"/>
    </row>
    <row r="109" spans="1:36" ht="11.25" customHeight="1">
      <c r="A109" s="469"/>
      <c r="B109" s="472"/>
      <c r="C109" s="284"/>
      <c r="D109" s="271"/>
      <c r="E109" s="272"/>
      <c r="F109" s="365" t="s">
        <v>289</v>
      </c>
      <c r="G109" s="366"/>
      <c r="H109" s="366"/>
      <c r="I109" s="366"/>
      <c r="J109" s="366"/>
      <c r="K109" s="366"/>
      <c r="L109" s="366"/>
      <c r="M109" s="366"/>
      <c r="N109" s="462"/>
      <c r="O109" s="462"/>
      <c r="P109" s="264" t="s">
        <v>86</v>
      </c>
      <c r="Q109" s="265"/>
      <c r="R109" s="361" t="s">
        <v>97</v>
      </c>
      <c r="S109" s="362"/>
      <c r="T109" s="463" t="str">
        <f>IF(I110="","",((I110-O110)/O110)*100)</f>
        <v/>
      </c>
      <c r="U109" s="463"/>
      <c r="V109" s="463"/>
      <c r="W109" s="463"/>
      <c r="X109" s="422" t="s">
        <v>81</v>
      </c>
      <c r="Y109" s="396" t="str">
        <f t="shared" si="4"/>
        <v/>
      </c>
      <c r="Z109" s="396" t="str">
        <f t="shared" si="5"/>
        <v/>
      </c>
      <c r="AA109" s="396" t="str">
        <f t="shared" si="6"/>
        <v/>
      </c>
      <c r="AB109" s="396" t="str">
        <f t="shared" si="7"/>
        <v/>
      </c>
      <c r="AC109" s="591"/>
      <c r="AD109" s="592"/>
      <c r="AE109" s="593"/>
      <c r="AF109" s="30"/>
      <c r="AG109" s="416"/>
    </row>
    <row r="110" spans="1:36" ht="11.25" customHeight="1">
      <c r="A110" s="469"/>
      <c r="B110" s="472"/>
      <c r="C110" s="283" t="s">
        <v>239</v>
      </c>
      <c r="D110" s="298" t="s">
        <v>333</v>
      </c>
      <c r="E110" s="288"/>
      <c r="F110" s="465" t="s">
        <v>98</v>
      </c>
      <c r="G110" s="465"/>
      <c r="H110" s="465"/>
      <c r="I110" s="392"/>
      <c r="J110" s="392"/>
      <c r="K110" s="364" t="s">
        <v>99</v>
      </c>
      <c r="L110" s="364"/>
      <c r="M110" s="364"/>
      <c r="N110" s="364"/>
      <c r="O110" s="392"/>
      <c r="P110" s="392"/>
      <c r="Q110" s="267" t="s">
        <v>47</v>
      </c>
      <c r="R110" s="363"/>
      <c r="S110" s="364"/>
      <c r="T110" s="464"/>
      <c r="U110" s="464"/>
      <c r="V110" s="464"/>
      <c r="W110" s="464"/>
      <c r="X110" s="424"/>
      <c r="Y110" s="396" t="str">
        <f t="shared" si="4"/>
        <v/>
      </c>
      <c r="Z110" s="396" t="str">
        <f t="shared" si="5"/>
        <v/>
      </c>
      <c r="AA110" s="396" t="str">
        <f t="shared" si="6"/>
        <v/>
      </c>
      <c r="AB110" s="396" t="str">
        <f t="shared" si="7"/>
        <v/>
      </c>
      <c r="AC110" s="591"/>
      <c r="AD110" s="592"/>
      <c r="AE110" s="593"/>
      <c r="AF110" s="30"/>
      <c r="AG110" s="416"/>
    </row>
    <row r="111" spans="1:36" ht="11.25" customHeight="1">
      <c r="A111" s="469"/>
      <c r="B111" s="472"/>
      <c r="C111" s="287"/>
      <c r="D111" s="298"/>
      <c r="E111" s="309"/>
      <c r="F111" s="365" t="s">
        <v>100</v>
      </c>
      <c r="G111" s="366"/>
      <c r="H111" s="366"/>
      <c r="I111" s="462"/>
      <c r="J111" s="462"/>
      <c r="K111" s="281" t="s">
        <v>95</v>
      </c>
      <c r="L111" s="281"/>
      <c r="M111" s="281"/>
      <c r="N111" s="281"/>
      <c r="O111" s="281"/>
      <c r="P111" s="271"/>
      <c r="Q111" s="271"/>
      <c r="R111" s="91"/>
      <c r="S111" s="91"/>
      <c r="T111" s="91"/>
      <c r="U111" s="92"/>
      <c r="V111" s="92"/>
      <c r="W111" s="92"/>
      <c r="X111" s="268"/>
      <c r="Y111" s="396" t="str">
        <f t="shared" si="4"/>
        <v/>
      </c>
      <c r="Z111" s="396" t="str">
        <f t="shared" si="5"/>
        <v/>
      </c>
      <c r="AA111" s="396" t="str">
        <f t="shared" si="6"/>
        <v/>
      </c>
      <c r="AB111" s="396" t="str">
        <f t="shared" si="7"/>
        <v/>
      </c>
      <c r="AC111" s="591"/>
      <c r="AD111" s="592"/>
      <c r="AE111" s="593"/>
      <c r="AF111" s="30"/>
      <c r="AG111" s="416"/>
    </row>
    <row r="112" spans="1:36" ht="11.25" customHeight="1">
      <c r="A112" s="470"/>
      <c r="B112" s="473"/>
      <c r="C112" s="274"/>
      <c r="D112" s="275"/>
      <c r="E112" s="276"/>
      <c r="F112" s="477" t="s">
        <v>320</v>
      </c>
      <c r="G112" s="477"/>
      <c r="H112" s="477"/>
      <c r="I112" s="477"/>
      <c r="J112" s="477"/>
      <c r="K112" s="477"/>
      <c r="L112" s="368"/>
      <c r="M112" s="368"/>
      <c r="N112" s="364" t="s">
        <v>245</v>
      </c>
      <c r="O112" s="364"/>
      <c r="P112" s="364"/>
      <c r="Q112" s="364"/>
      <c r="R112" s="364"/>
      <c r="S112" s="364"/>
      <c r="T112" s="368"/>
      <c r="U112" s="368"/>
      <c r="V112" s="368"/>
      <c r="W112" s="275" t="s">
        <v>86</v>
      </c>
      <c r="X112" s="276"/>
      <c r="Y112" s="459" t="str">
        <f t="shared" si="4"/>
        <v/>
      </c>
      <c r="Z112" s="459" t="str">
        <f t="shared" si="5"/>
        <v/>
      </c>
      <c r="AA112" s="459" t="str">
        <f t="shared" si="6"/>
        <v/>
      </c>
      <c r="AB112" s="459" t="str">
        <f t="shared" si="7"/>
        <v/>
      </c>
      <c r="AC112" s="594"/>
      <c r="AD112" s="595"/>
      <c r="AE112" s="596"/>
      <c r="AF112" s="30"/>
      <c r="AG112" s="417"/>
    </row>
    <row r="113" spans="1:33" ht="11.25" customHeight="1">
      <c r="A113" s="263" t="s">
        <v>101</v>
      </c>
      <c r="B113" s="545" t="s">
        <v>102</v>
      </c>
      <c r="C113" s="546"/>
      <c r="D113" s="546"/>
      <c r="E113" s="546"/>
      <c r="F113" s="546"/>
      <c r="G113" s="546"/>
      <c r="H113" s="546"/>
      <c r="I113" s="546"/>
      <c r="J113" s="546"/>
      <c r="K113" s="546"/>
      <c r="L113" s="546"/>
      <c r="M113" s="546"/>
      <c r="N113" s="546"/>
      <c r="O113" s="546"/>
      <c r="P113" s="546"/>
      <c r="Q113" s="546"/>
      <c r="R113" s="546"/>
      <c r="S113" s="546"/>
      <c r="T113" s="546"/>
      <c r="U113" s="546"/>
      <c r="V113" s="546"/>
      <c r="W113" s="546"/>
      <c r="X113" s="547"/>
      <c r="Y113" s="261" t="str">
        <f t="shared" si="4"/>
        <v/>
      </c>
      <c r="Z113" s="261" t="str">
        <f t="shared" si="5"/>
        <v/>
      </c>
      <c r="AA113" s="261" t="str">
        <f t="shared" si="6"/>
        <v/>
      </c>
      <c r="AB113" s="261" t="str">
        <f t="shared" si="7"/>
        <v/>
      </c>
      <c r="AC113" s="484"/>
      <c r="AD113" s="485"/>
      <c r="AE113" s="486"/>
      <c r="AF113" s="30"/>
      <c r="AG113" s="44"/>
    </row>
    <row r="114" spans="1:33" ht="11.25" customHeight="1">
      <c r="A114" s="42" t="s">
        <v>25</v>
      </c>
      <c r="B114" s="369" t="s">
        <v>103</v>
      </c>
      <c r="C114" s="370"/>
      <c r="D114" s="370"/>
      <c r="E114" s="370"/>
      <c r="F114" s="370"/>
      <c r="G114" s="370"/>
      <c r="H114" s="370"/>
      <c r="I114" s="370"/>
      <c r="J114" s="370"/>
      <c r="K114" s="370"/>
      <c r="L114" s="370"/>
      <c r="M114" s="370"/>
      <c r="N114" s="370"/>
      <c r="O114" s="370"/>
      <c r="P114" s="370"/>
      <c r="Q114" s="370"/>
      <c r="R114" s="370"/>
      <c r="S114" s="370"/>
      <c r="T114" s="370"/>
      <c r="U114" s="370"/>
      <c r="V114" s="370"/>
      <c r="W114" s="370"/>
      <c r="X114" s="371"/>
      <c r="Y114" s="273" t="str">
        <f t="shared" si="4"/>
        <v/>
      </c>
      <c r="Z114" s="273" t="str">
        <f t="shared" si="5"/>
        <v/>
      </c>
      <c r="AA114" s="273" t="str">
        <f t="shared" si="6"/>
        <v/>
      </c>
      <c r="AB114" s="273" t="str">
        <f t="shared" si="7"/>
        <v/>
      </c>
      <c r="AC114" s="372"/>
      <c r="AD114" s="373"/>
      <c r="AE114" s="374"/>
      <c r="AF114" s="30"/>
      <c r="AG114" s="44"/>
    </row>
    <row r="115" spans="1:33" ht="11.25" customHeight="1">
      <c r="A115" s="42" t="s">
        <v>104</v>
      </c>
      <c r="B115" s="369" t="s">
        <v>105</v>
      </c>
      <c r="C115" s="370"/>
      <c r="D115" s="370"/>
      <c r="E115" s="370"/>
      <c r="F115" s="370"/>
      <c r="G115" s="370"/>
      <c r="H115" s="370"/>
      <c r="I115" s="370"/>
      <c r="J115" s="370"/>
      <c r="K115" s="370"/>
      <c r="L115" s="370"/>
      <c r="M115" s="370"/>
      <c r="N115" s="370"/>
      <c r="O115" s="370"/>
      <c r="P115" s="370"/>
      <c r="Q115" s="370"/>
      <c r="R115" s="370"/>
      <c r="S115" s="370"/>
      <c r="T115" s="370"/>
      <c r="U115" s="370"/>
      <c r="V115" s="370"/>
      <c r="W115" s="370"/>
      <c r="X115" s="371" t="s">
        <v>34</v>
      </c>
      <c r="Y115" s="273" t="str">
        <f t="shared" si="4"/>
        <v/>
      </c>
      <c r="Z115" s="273" t="str">
        <f t="shared" si="5"/>
        <v/>
      </c>
      <c r="AA115" s="273" t="str">
        <f t="shared" si="6"/>
        <v/>
      </c>
      <c r="AB115" s="273" t="str">
        <f t="shared" si="7"/>
        <v/>
      </c>
      <c r="AC115" s="372"/>
      <c r="AD115" s="373"/>
      <c r="AE115" s="374"/>
      <c r="AF115" s="30"/>
      <c r="AG115" s="44"/>
    </row>
    <row r="116" spans="1:33" ht="11.25" customHeight="1">
      <c r="A116" s="42" t="s">
        <v>32</v>
      </c>
      <c r="B116" s="369" t="s">
        <v>106</v>
      </c>
      <c r="C116" s="370"/>
      <c r="D116" s="370"/>
      <c r="E116" s="370"/>
      <c r="F116" s="370"/>
      <c r="G116" s="370"/>
      <c r="H116" s="370"/>
      <c r="I116" s="370"/>
      <c r="J116" s="370"/>
      <c r="K116" s="370"/>
      <c r="L116" s="370"/>
      <c r="M116" s="370"/>
      <c r="N116" s="370"/>
      <c r="O116" s="370"/>
      <c r="P116" s="370"/>
      <c r="Q116" s="370"/>
      <c r="R116" s="370"/>
      <c r="S116" s="370"/>
      <c r="T116" s="370"/>
      <c r="U116" s="370"/>
      <c r="V116" s="370"/>
      <c r="W116" s="370"/>
      <c r="X116" s="371" t="s">
        <v>34</v>
      </c>
      <c r="Y116" s="273" t="str">
        <f t="shared" si="4"/>
        <v/>
      </c>
      <c r="Z116" s="273" t="str">
        <f t="shared" si="5"/>
        <v/>
      </c>
      <c r="AA116" s="273" t="str">
        <f t="shared" si="6"/>
        <v/>
      </c>
      <c r="AB116" s="273" t="str">
        <f t="shared" si="7"/>
        <v/>
      </c>
      <c r="AC116" s="372"/>
      <c r="AD116" s="373"/>
      <c r="AE116" s="374"/>
      <c r="AF116" s="30"/>
      <c r="AG116" s="44"/>
    </row>
    <row r="117" spans="1:33" ht="11.25" customHeight="1">
      <c r="A117" s="42" t="s">
        <v>35</v>
      </c>
      <c r="B117" s="369" t="s">
        <v>107</v>
      </c>
      <c r="C117" s="370"/>
      <c r="D117" s="370"/>
      <c r="E117" s="370"/>
      <c r="F117" s="370"/>
      <c r="G117" s="370"/>
      <c r="H117" s="370"/>
      <c r="I117" s="370"/>
      <c r="J117" s="370"/>
      <c r="K117" s="370"/>
      <c r="L117" s="370"/>
      <c r="M117" s="370"/>
      <c r="N117" s="370"/>
      <c r="O117" s="370"/>
      <c r="P117" s="370"/>
      <c r="Q117" s="370"/>
      <c r="R117" s="370"/>
      <c r="S117" s="370"/>
      <c r="T117" s="370"/>
      <c r="U117" s="370"/>
      <c r="V117" s="370"/>
      <c r="W117" s="370"/>
      <c r="X117" s="371" t="s">
        <v>34</v>
      </c>
      <c r="Y117" s="273" t="str">
        <f t="shared" si="4"/>
        <v/>
      </c>
      <c r="Z117" s="273" t="str">
        <f t="shared" si="5"/>
        <v/>
      </c>
      <c r="AA117" s="273" t="str">
        <f t="shared" si="6"/>
        <v/>
      </c>
      <c r="AB117" s="273" t="str">
        <f t="shared" si="7"/>
        <v/>
      </c>
      <c r="AC117" s="372"/>
      <c r="AD117" s="373"/>
      <c r="AE117" s="374"/>
      <c r="AF117" s="30"/>
      <c r="AG117" s="44"/>
    </row>
    <row r="118" spans="1:33" ht="11.25" customHeight="1">
      <c r="A118" s="42" t="s">
        <v>108</v>
      </c>
      <c r="B118" s="397" t="s">
        <v>109</v>
      </c>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9"/>
      <c r="Y118" s="273" t="str">
        <f t="shared" si="4"/>
        <v/>
      </c>
      <c r="Z118" s="273" t="str">
        <f t="shared" si="5"/>
        <v/>
      </c>
      <c r="AA118" s="273" t="str">
        <f t="shared" si="6"/>
        <v/>
      </c>
      <c r="AB118" s="273" t="str">
        <f t="shared" si="7"/>
        <v/>
      </c>
      <c r="AC118" s="372"/>
      <c r="AD118" s="373"/>
      <c r="AE118" s="374"/>
      <c r="AF118" s="30"/>
      <c r="AG118" s="44"/>
    </row>
    <row r="119" spans="1:33" ht="11.25" customHeight="1">
      <c r="A119" s="263" t="s">
        <v>110</v>
      </c>
      <c r="B119" s="407" t="s">
        <v>111</v>
      </c>
      <c r="C119" s="408"/>
      <c r="D119" s="408"/>
      <c r="E119" s="408"/>
      <c r="F119" s="408"/>
      <c r="G119" s="408"/>
      <c r="H119" s="408"/>
      <c r="I119" s="408"/>
      <c r="J119" s="408"/>
      <c r="K119" s="408"/>
      <c r="L119" s="408"/>
      <c r="M119" s="408"/>
      <c r="N119" s="408"/>
      <c r="O119" s="408"/>
      <c r="P119" s="408"/>
      <c r="Q119" s="408"/>
      <c r="R119" s="408"/>
      <c r="S119" s="408"/>
      <c r="T119" s="408"/>
      <c r="U119" s="408"/>
      <c r="V119" s="408"/>
      <c r="W119" s="408"/>
      <c r="X119" s="608"/>
      <c r="Y119" s="135" t="str">
        <f t="shared" si="4"/>
        <v/>
      </c>
      <c r="Z119" s="135" t="str">
        <f t="shared" si="5"/>
        <v/>
      </c>
      <c r="AA119" s="135" t="str">
        <f t="shared" si="6"/>
        <v/>
      </c>
      <c r="AB119" s="135" t="str">
        <f t="shared" si="7"/>
        <v/>
      </c>
      <c r="AC119" s="372"/>
      <c r="AD119" s="373"/>
      <c r="AE119" s="374"/>
      <c r="AF119" s="30"/>
      <c r="AG119" s="44"/>
    </row>
    <row r="120" spans="1:33" ht="11.25" customHeight="1">
      <c r="A120" s="263" t="s">
        <v>112</v>
      </c>
      <c r="B120" s="397" t="s">
        <v>113</v>
      </c>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609"/>
      <c r="Y120" s="273" t="str">
        <f t="shared" si="4"/>
        <v/>
      </c>
      <c r="Z120" s="273" t="str">
        <f t="shared" si="5"/>
        <v/>
      </c>
      <c r="AA120" s="273" t="str">
        <f t="shared" si="6"/>
        <v/>
      </c>
      <c r="AB120" s="273" t="str">
        <f t="shared" si="7"/>
        <v/>
      </c>
      <c r="AC120" s="372"/>
      <c r="AD120" s="373"/>
      <c r="AE120" s="374"/>
      <c r="AF120" s="30"/>
      <c r="AG120" s="44"/>
    </row>
    <row r="121" spans="1:33" ht="11.25" customHeight="1">
      <c r="A121" s="42" t="s">
        <v>44</v>
      </c>
      <c r="B121" s="397" t="s">
        <v>114</v>
      </c>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609"/>
      <c r="Y121" s="273" t="str">
        <f t="shared" si="4"/>
        <v/>
      </c>
      <c r="Z121" s="273" t="str">
        <f t="shared" si="5"/>
        <v/>
      </c>
      <c r="AA121" s="273" t="str">
        <f t="shared" si="6"/>
        <v/>
      </c>
      <c r="AB121" s="273" t="str">
        <f t="shared" si="7"/>
        <v/>
      </c>
      <c r="AC121" s="372"/>
      <c r="AD121" s="373"/>
      <c r="AE121" s="374"/>
      <c r="AF121" s="30"/>
      <c r="AG121" s="44"/>
    </row>
    <row r="122" spans="1:33" ht="11.25" customHeight="1" thickBot="1">
      <c r="A122" s="94" t="s">
        <v>115</v>
      </c>
      <c r="B122" s="610" t="s">
        <v>116</v>
      </c>
      <c r="C122" s="611"/>
      <c r="D122" s="611"/>
      <c r="E122" s="611"/>
      <c r="F122" s="611"/>
      <c r="G122" s="611"/>
      <c r="H122" s="611"/>
      <c r="I122" s="611"/>
      <c r="J122" s="611"/>
      <c r="K122" s="611"/>
      <c r="L122" s="611"/>
      <c r="M122" s="611"/>
      <c r="N122" s="611"/>
      <c r="O122" s="611"/>
      <c r="P122" s="611"/>
      <c r="Q122" s="611"/>
      <c r="R122" s="611"/>
      <c r="S122" s="611"/>
      <c r="T122" s="611"/>
      <c r="U122" s="611"/>
      <c r="V122" s="611"/>
      <c r="W122" s="611"/>
      <c r="X122" s="612"/>
      <c r="Y122" s="136" t="str">
        <f t="shared" si="4"/>
        <v/>
      </c>
      <c r="Z122" s="136" t="str">
        <f t="shared" si="5"/>
        <v/>
      </c>
      <c r="AA122" s="136" t="str">
        <f t="shared" si="6"/>
        <v/>
      </c>
      <c r="AB122" s="136" t="str">
        <f t="shared" si="7"/>
        <v/>
      </c>
      <c r="AC122" s="613"/>
      <c r="AD122" s="614"/>
      <c r="AE122" s="615"/>
      <c r="AF122" s="30"/>
      <c r="AG122" s="44"/>
    </row>
    <row r="123" spans="1:33" ht="11.25" customHeight="1">
      <c r="A123" s="296">
        <v>3</v>
      </c>
      <c r="B123" s="514" t="s">
        <v>117</v>
      </c>
      <c r="C123" s="515"/>
      <c r="D123" s="515"/>
      <c r="E123" s="515"/>
      <c r="F123" s="515"/>
      <c r="G123" s="515"/>
      <c r="H123" s="515"/>
      <c r="I123" s="515"/>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6"/>
      <c r="AF123" s="41"/>
    </row>
    <row r="124" spans="1:33" ht="11.25" customHeight="1">
      <c r="A124" s="42" t="s">
        <v>17</v>
      </c>
      <c r="B124" s="369" t="s">
        <v>118</v>
      </c>
      <c r="C124" s="370"/>
      <c r="D124" s="370"/>
      <c r="E124" s="370"/>
      <c r="F124" s="370"/>
      <c r="G124" s="370"/>
      <c r="H124" s="370"/>
      <c r="I124" s="370"/>
      <c r="J124" s="370"/>
      <c r="K124" s="370"/>
      <c r="L124" s="370"/>
      <c r="M124" s="370"/>
      <c r="N124" s="370"/>
      <c r="O124" s="370"/>
      <c r="P124" s="370"/>
      <c r="Q124" s="370"/>
      <c r="R124" s="370"/>
      <c r="S124" s="370"/>
      <c r="T124" s="370"/>
      <c r="U124" s="370"/>
      <c r="V124" s="370"/>
      <c r="W124" s="370"/>
      <c r="X124" s="371" t="s">
        <v>34</v>
      </c>
      <c r="Y124" s="261" t="str">
        <f t="shared" si="4"/>
        <v/>
      </c>
      <c r="Z124" s="273" t="str">
        <f t="shared" si="5"/>
        <v/>
      </c>
      <c r="AA124" s="273" t="str">
        <f t="shared" si="6"/>
        <v/>
      </c>
      <c r="AB124" s="273" t="str">
        <f t="shared" si="7"/>
        <v/>
      </c>
      <c r="AC124" s="372"/>
      <c r="AD124" s="373"/>
      <c r="AE124" s="374"/>
      <c r="AF124" s="30"/>
      <c r="AG124" s="44"/>
    </row>
    <row r="125" spans="1:33" ht="11.25" customHeight="1">
      <c r="A125" s="42" t="s">
        <v>19</v>
      </c>
      <c r="B125" s="369" t="s">
        <v>119</v>
      </c>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1" t="s">
        <v>34</v>
      </c>
      <c r="Y125" s="261" t="str">
        <f t="shared" si="4"/>
        <v/>
      </c>
      <c r="Z125" s="273" t="str">
        <f t="shared" si="5"/>
        <v/>
      </c>
      <c r="AA125" s="273" t="str">
        <f t="shared" si="6"/>
        <v/>
      </c>
      <c r="AB125" s="273" t="str">
        <f t="shared" si="7"/>
        <v/>
      </c>
      <c r="AC125" s="372"/>
      <c r="AD125" s="373"/>
      <c r="AE125" s="374"/>
      <c r="AF125" s="30"/>
      <c r="AG125" s="44"/>
    </row>
    <row r="126" spans="1:33" ht="11.25" customHeight="1">
      <c r="A126" s="262" t="s">
        <v>21</v>
      </c>
      <c r="B126" s="566" t="s">
        <v>120</v>
      </c>
      <c r="C126" s="567"/>
      <c r="D126" s="567"/>
      <c r="E126" s="567"/>
      <c r="F126" s="567"/>
      <c r="G126" s="567"/>
      <c r="H126" s="567"/>
      <c r="I126" s="567"/>
      <c r="J126" s="567"/>
      <c r="K126" s="567"/>
      <c r="L126" s="567"/>
      <c r="M126" s="567"/>
      <c r="N126" s="567"/>
      <c r="O126" s="567"/>
      <c r="P126" s="567"/>
      <c r="Q126" s="567"/>
      <c r="R126" s="567"/>
      <c r="S126" s="567"/>
      <c r="T126" s="567"/>
      <c r="U126" s="567"/>
      <c r="V126" s="567"/>
      <c r="W126" s="567"/>
      <c r="X126" s="568"/>
      <c r="Y126" s="261" t="str">
        <f t="shared" si="4"/>
        <v/>
      </c>
      <c r="Z126" s="270" t="str">
        <f t="shared" si="5"/>
        <v/>
      </c>
      <c r="AA126" s="270" t="str">
        <f t="shared" si="6"/>
        <v/>
      </c>
      <c r="AB126" s="270" t="str">
        <f t="shared" si="7"/>
        <v/>
      </c>
      <c r="AC126" s="372"/>
      <c r="AD126" s="373"/>
      <c r="AE126" s="374"/>
      <c r="AF126" s="35"/>
      <c r="AG126" s="44"/>
    </row>
    <row r="127" spans="1:33" ht="11.25" customHeight="1">
      <c r="A127" s="42" t="s">
        <v>23</v>
      </c>
      <c r="B127" s="369" t="s">
        <v>121</v>
      </c>
      <c r="C127" s="370"/>
      <c r="D127" s="370"/>
      <c r="E127" s="370"/>
      <c r="F127" s="370"/>
      <c r="G127" s="370"/>
      <c r="H127" s="370"/>
      <c r="I127" s="370"/>
      <c r="J127" s="370"/>
      <c r="K127" s="370"/>
      <c r="L127" s="370"/>
      <c r="M127" s="370"/>
      <c r="N127" s="370"/>
      <c r="O127" s="370"/>
      <c r="P127" s="370"/>
      <c r="Q127" s="370"/>
      <c r="R127" s="370"/>
      <c r="S127" s="370"/>
      <c r="T127" s="370"/>
      <c r="U127" s="370"/>
      <c r="V127" s="370"/>
      <c r="W127" s="370"/>
      <c r="X127" s="371"/>
      <c r="Y127" s="261" t="str">
        <f t="shared" si="4"/>
        <v/>
      </c>
      <c r="Z127" s="273" t="str">
        <f t="shared" si="5"/>
        <v/>
      </c>
      <c r="AA127" s="273" t="str">
        <f t="shared" si="6"/>
        <v/>
      </c>
      <c r="AB127" s="273" t="str">
        <f t="shared" si="7"/>
        <v/>
      </c>
      <c r="AC127" s="372"/>
      <c r="AD127" s="373"/>
      <c r="AE127" s="374"/>
      <c r="AF127" s="30"/>
      <c r="AG127" s="44"/>
    </row>
    <row r="128" spans="1:33" ht="11.25" customHeight="1">
      <c r="A128" s="42" t="s">
        <v>25</v>
      </c>
      <c r="B128" s="566" t="s">
        <v>122</v>
      </c>
      <c r="C128" s="567"/>
      <c r="D128" s="567"/>
      <c r="E128" s="567"/>
      <c r="F128" s="567"/>
      <c r="G128" s="567"/>
      <c r="H128" s="567"/>
      <c r="I128" s="567"/>
      <c r="J128" s="567"/>
      <c r="K128" s="567"/>
      <c r="L128" s="567"/>
      <c r="M128" s="567"/>
      <c r="N128" s="567"/>
      <c r="O128" s="567"/>
      <c r="P128" s="567"/>
      <c r="Q128" s="567"/>
      <c r="R128" s="567"/>
      <c r="S128" s="567"/>
      <c r="T128" s="567"/>
      <c r="U128" s="567"/>
      <c r="V128" s="567"/>
      <c r="W128" s="567"/>
      <c r="X128" s="568"/>
      <c r="Y128" s="273" t="str">
        <f t="shared" si="4"/>
        <v/>
      </c>
      <c r="Z128" s="273" t="str">
        <f t="shared" si="5"/>
        <v/>
      </c>
      <c r="AA128" s="273" t="str">
        <f t="shared" si="6"/>
        <v/>
      </c>
      <c r="AB128" s="273" t="str">
        <f t="shared" si="7"/>
        <v/>
      </c>
      <c r="AC128" s="372"/>
      <c r="AD128" s="373"/>
      <c r="AE128" s="374"/>
      <c r="AF128" s="30"/>
      <c r="AG128" s="44"/>
    </row>
    <row r="129" spans="1:33" ht="11.25" customHeight="1">
      <c r="A129" s="42" t="s">
        <v>104</v>
      </c>
      <c r="B129" s="369" t="s">
        <v>123</v>
      </c>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1" t="s">
        <v>34</v>
      </c>
      <c r="Y129" s="261" t="str">
        <f t="shared" si="4"/>
        <v/>
      </c>
      <c r="Z129" s="273" t="str">
        <f t="shared" si="5"/>
        <v/>
      </c>
      <c r="AA129" s="273" t="str">
        <f t="shared" si="6"/>
        <v/>
      </c>
      <c r="AB129" s="273" t="str">
        <f t="shared" si="7"/>
        <v/>
      </c>
      <c r="AC129" s="372"/>
      <c r="AD129" s="373"/>
      <c r="AE129" s="374"/>
      <c r="AF129" s="30"/>
      <c r="AG129" s="44"/>
    </row>
    <row r="130" spans="1:33" ht="11.25" customHeight="1">
      <c r="A130" s="42" t="s">
        <v>32</v>
      </c>
      <c r="B130" s="369" t="s">
        <v>124</v>
      </c>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1"/>
      <c r="Y130" s="273" t="str">
        <f t="shared" si="4"/>
        <v/>
      </c>
      <c r="Z130" s="273" t="str">
        <f t="shared" si="5"/>
        <v/>
      </c>
      <c r="AA130" s="273" t="str">
        <f t="shared" si="6"/>
        <v/>
      </c>
      <c r="AB130" s="273" t="str">
        <f t="shared" si="7"/>
        <v/>
      </c>
      <c r="AC130" s="372"/>
      <c r="AD130" s="373"/>
      <c r="AE130" s="374"/>
      <c r="AF130" s="30"/>
      <c r="AG130" s="44"/>
    </row>
    <row r="131" spans="1:33" ht="11.25" customHeight="1">
      <c r="A131" s="42" t="s">
        <v>125</v>
      </c>
      <c r="B131" s="369" t="s">
        <v>126</v>
      </c>
      <c r="C131" s="370"/>
      <c r="D131" s="370"/>
      <c r="E131" s="370"/>
      <c r="F131" s="370"/>
      <c r="G131" s="370"/>
      <c r="H131" s="370"/>
      <c r="I131" s="370"/>
      <c r="J131" s="370"/>
      <c r="K131" s="370"/>
      <c r="L131" s="370"/>
      <c r="M131" s="370"/>
      <c r="N131" s="370"/>
      <c r="O131" s="370"/>
      <c r="P131" s="370"/>
      <c r="Q131" s="370"/>
      <c r="R131" s="370"/>
      <c r="S131" s="370"/>
      <c r="T131" s="370"/>
      <c r="U131" s="370"/>
      <c r="V131" s="370"/>
      <c r="W131" s="370"/>
      <c r="X131" s="371" t="s">
        <v>34</v>
      </c>
      <c r="Y131" s="261" t="str">
        <f t="shared" si="4"/>
        <v/>
      </c>
      <c r="Z131" s="273" t="str">
        <f t="shared" si="5"/>
        <v/>
      </c>
      <c r="AA131" s="273" t="str">
        <f t="shared" si="6"/>
        <v/>
      </c>
      <c r="AB131" s="273" t="str">
        <f t="shared" si="7"/>
        <v/>
      </c>
      <c r="AC131" s="372"/>
      <c r="AD131" s="373"/>
      <c r="AE131" s="374"/>
      <c r="AF131" s="30"/>
      <c r="AG131" s="44"/>
    </row>
    <row r="132" spans="1:33" ht="11.25" customHeight="1">
      <c r="A132" s="42" t="s">
        <v>37</v>
      </c>
      <c r="B132" s="369" t="s">
        <v>127</v>
      </c>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1" t="s">
        <v>34</v>
      </c>
      <c r="Y132" s="261" t="str">
        <f t="shared" si="4"/>
        <v/>
      </c>
      <c r="Z132" s="273" t="str">
        <f t="shared" si="5"/>
        <v/>
      </c>
      <c r="AA132" s="273" t="str">
        <f t="shared" si="6"/>
        <v/>
      </c>
      <c r="AB132" s="273" t="str">
        <f t="shared" si="7"/>
        <v/>
      </c>
      <c r="AC132" s="372"/>
      <c r="AD132" s="373"/>
      <c r="AE132" s="374"/>
      <c r="AF132" s="30"/>
      <c r="AG132" s="44"/>
    </row>
    <row r="133" spans="1:33" ht="11.25" customHeight="1">
      <c r="A133" s="42" t="s">
        <v>39</v>
      </c>
      <c r="B133" s="369" t="s">
        <v>128</v>
      </c>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1" t="s">
        <v>34</v>
      </c>
      <c r="Y133" s="261" t="str">
        <f t="shared" si="4"/>
        <v/>
      </c>
      <c r="Z133" s="273" t="str">
        <f t="shared" si="5"/>
        <v/>
      </c>
      <c r="AA133" s="273" t="str">
        <f t="shared" si="6"/>
        <v/>
      </c>
      <c r="AB133" s="273" t="str">
        <f t="shared" si="7"/>
        <v/>
      </c>
      <c r="AC133" s="372"/>
      <c r="AD133" s="373"/>
      <c r="AE133" s="374"/>
      <c r="AF133" s="30"/>
      <c r="AG133" s="44"/>
    </row>
    <row r="134" spans="1:33" ht="11.25" customHeight="1">
      <c r="A134" s="42" t="s">
        <v>41</v>
      </c>
      <c r="B134" s="369" t="s">
        <v>129</v>
      </c>
      <c r="C134" s="370"/>
      <c r="D134" s="370"/>
      <c r="E134" s="370"/>
      <c r="F134" s="370"/>
      <c r="G134" s="370"/>
      <c r="H134" s="370"/>
      <c r="I134" s="370"/>
      <c r="J134" s="370"/>
      <c r="K134" s="370"/>
      <c r="L134" s="370"/>
      <c r="M134" s="370"/>
      <c r="N134" s="370"/>
      <c r="O134" s="370"/>
      <c r="P134" s="370"/>
      <c r="Q134" s="370"/>
      <c r="R134" s="370"/>
      <c r="S134" s="370"/>
      <c r="T134" s="370"/>
      <c r="U134" s="370"/>
      <c r="V134" s="370"/>
      <c r="W134" s="370"/>
      <c r="X134" s="371" t="s">
        <v>34</v>
      </c>
      <c r="Y134" s="261" t="str">
        <f t="shared" si="4"/>
        <v/>
      </c>
      <c r="Z134" s="273" t="str">
        <f t="shared" si="5"/>
        <v/>
      </c>
      <c r="AA134" s="273" t="str">
        <f t="shared" si="6"/>
        <v/>
      </c>
      <c r="AB134" s="273" t="str">
        <f t="shared" si="7"/>
        <v/>
      </c>
      <c r="AC134" s="372"/>
      <c r="AD134" s="373"/>
      <c r="AE134" s="374"/>
      <c r="AF134" s="30"/>
      <c r="AG134" s="44"/>
    </row>
    <row r="135" spans="1:33" ht="11.25" customHeight="1">
      <c r="A135" s="42" t="s">
        <v>130</v>
      </c>
      <c r="B135" s="369" t="s">
        <v>131</v>
      </c>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1" t="s">
        <v>34</v>
      </c>
      <c r="Y135" s="261" t="str">
        <f t="shared" si="4"/>
        <v/>
      </c>
      <c r="Z135" s="273" t="str">
        <f t="shared" si="5"/>
        <v/>
      </c>
      <c r="AA135" s="273" t="str">
        <f t="shared" si="6"/>
        <v/>
      </c>
      <c r="AB135" s="273" t="str">
        <f t="shared" si="7"/>
        <v/>
      </c>
      <c r="AC135" s="372"/>
      <c r="AD135" s="373"/>
      <c r="AE135" s="374"/>
      <c r="AF135" s="30"/>
      <c r="AG135" s="44"/>
    </row>
    <row r="136" spans="1:33" ht="11.25" customHeight="1" thickBot="1">
      <c r="A136" s="94" t="s">
        <v>132</v>
      </c>
      <c r="B136" s="618" t="s">
        <v>133</v>
      </c>
      <c r="C136" s="619"/>
      <c r="D136" s="619"/>
      <c r="E136" s="619"/>
      <c r="F136" s="619"/>
      <c r="G136" s="619"/>
      <c r="H136" s="619"/>
      <c r="I136" s="619"/>
      <c r="J136" s="619"/>
      <c r="K136" s="619"/>
      <c r="L136" s="619"/>
      <c r="M136" s="619"/>
      <c r="N136" s="619"/>
      <c r="O136" s="619"/>
      <c r="P136" s="619"/>
      <c r="Q136" s="619"/>
      <c r="R136" s="619"/>
      <c r="S136" s="619"/>
      <c r="T136" s="619"/>
      <c r="U136" s="619"/>
      <c r="V136" s="619"/>
      <c r="W136" s="619"/>
      <c r="X136" s="620" t="s">
        <v>34</v>
      </c>
      <c r="Y136" s="137" t="str">
        <f t="shared" si="4"/>
        <v/>
      </c>
      <c r="Z136" s="137" t="str">
        <f t="shared" si="5"/>
        <v/>
      </c>
      <c r="AA136" s="137" t="str">
        <f t="shared" si="6"/>
        <v/>
      </c>
      <c r="AB136" s="137" t="str">
        <f t="shared" si="7"/>
        <v/>
      </c>
      <c r="AC136" s="621"/>
      <c r="AD136" s="614"/>
      <c r="AE136" s="615"/>
      <c r="AF136" s="30"/>
      <c r="AG136" s="44"/>
    </row>
    <row r="137" spans="1:33" ht="11.25" customHeight="1">
      <c r="A137" s="295">
        <v>4</v>
      </c>
      <c r="B137" s="616" t="s">
        <v>134</v>
      </c>
      <c r="C137" s="617"/>
      <c r="D137" s="617"/>
      <c r="E137" s="617"/>
      <c r="F137" s="617"/>
      <c r="G137" s="617"/>
      <c r="H137" s="617"/>
      <c r="I137" s="617"/>
      <c r="J137" s="617"/>
      <c r="K137" s="617"/>
      <c r="L137" s="617"/>
      <c r="M137" s="617"/>
      <c r="N137" s="617"/>
      <c r="O137" s="617"/>
      <c r="P137" s="617"/>
      <c r="Q137" s="617"/>
      <c r="R137" s="617"/>
      <c r="S137" s="617"/>
      <c r="T137" s="617"/>
      <c r="U137" s="617"/>
      <c r="V137" s="617"/>
      <c r="W137" s="617"/>
      <c r="X137" s="617"/>
      <c r="Y137" s="535"/>
      <c r="Z137" s="535"/>
      <c r="AA137" s="535"/>
      <c r="AB137" s="535"/>
      <c r="AC137" s="535"/>
      <c r="AD137" s="535"/>
      <c r="AE137" s="536"/>
      <c r="AF137" s="41"/>
    </row>
    <row r="138" spans="1:33" ht="11.25" customHeight="1">
      <c r="A138" s="45" t="s">
        <v>17</v>
      </c>
      <c r="B138" s="542" t="s">
        <v>135</v>
      </c>
      <c r="C138" s="543"/>
      <c r="D138" s="543"/>
      <c r="E138" s="543"/>
      <c r="F138" s="543"/>
      <c r="G138" s="543"/>
      <c r="H138" s="543"/>
      <c r="I138" s="543"/>
      <c r="J138" s="543"/>
      <c r="K138" s="543"/>
      <c r="L138" s="543"/>
      <c r="M138" s="543"/>
      <c r="N138" s="543"/>
      <c r="O138" s="543"/>
      <c r="P138" s="543"/>
      <c r="Q138" s="543"/>
      <c r="R138" s="543"/>
      <c r="S138" s="543"/>
      <c r="T138" s="543"/>
      <c r="U138" s="543"/>
      <c r="V138" s="543"/>
      <c r="W138" s="543"/>
      <c r="X138" s="544"/>
      <c r="Y138" s="133" t="str">
        <f t="shared" si="4"/>
        <v/>
      </c>
      <c r="Z138" s="273" t="str">
        <f t="shared" si="5"/>
        <v/>
      </c>
      <c r="AA138" s="273" t="str">
        <f t="shared" si="6"/>
        <v/>
      </c>
      <c r="AB138" s="273" t="str">
        <f t="shared" si="7"/>
        <v/>
      </c>
      <c r="AC138" s="372"/>
      <c r="AD138" s="373"/>
      <c r="AE138" s="374"/>
      <c r="AF138" s="30"/>
      <c r="AG138" s="44"/>
    </row>
    <row r="139" spans="1:33" ht="11.25" customHeight="1">
      <c r="A139" s="42" t="s">
        <v>19</v>
      </c>
      <c r="B139" s="545" t="s">
        <v>136</v>
      </c>
      <c r="C139" s="546"/>
      <c r="D139" s="546"/>
      <c r="E139" s="546"/>
      <c r="F139" s="546"/>
      <c r="G139" s="546"/>
      <c r="H139" s="546"/>
      <c r="I139" s="546"/>
      <c r="J139" s="546"/>
      <c r="K139" s="546"/>
      <c r="L139" s="546"/>
      <c r="M139" s="546"/>
      <c r="N139" s="546"/>
      <c r="O139" s="546"/>
      <c r="P139" s="546"/>
      <c r="Q139" s="546"/>
      <c r="R139" s="546"/>
      <c r="S139" s="546"/>
      <c r="T139" s="546"/>
      <c r="U139" s="546"/>
      <c r="V139" s="546"/>
      <c r="W139" s="546"/>
      <c r="X139" s="547" t="s">
        <v>34</v>
      </c>
      <c r="Y139" s="273" t="str">
        <f t="shared" si="4"/>
        <v/>
      </c>
      <c r="Z139" s="273" t="str">
        <f t="shared" si="5"/>
        <v/>
      </c>
      <c r="AA139" s="273" t="str">
        <f t="shared" si="6"/>
        <v/>
      </c>
      <c r="AB139" s="273" t="str">
        <f t="shared" si="7"/>
        <v/>
      </c>
      <c r="AC139" s="372"/>
      <c r="AD139" s="373"/>
      <c r="AE139" s="374"/>
      <c r="AF139" s="30"/>
      <c r="AG139" s="44"/>
    </row>
    <row r="140" spans="1:33" ht="11.25" customHeight="1">
      <c r="A140" s="42" t="s">
        <v>21</v>
      </c>
      <c r="B140" s="369" t="s">
        <v>137</v>
      </c>
      <c r="C140" s="370"/>
      <c r="D140" s="370"/>
      <c r="E140" s="370"/>
      <c r="F140" s="370"/>
      <c r="G140" s="370"/>
      <c r="H140" s="370"/>
      <c r="I140" s="370"/>
      <c r="J140" s="370"/>
      <c r="K140" s="370"/>
      <c r="L140" s="370"/>
      <c r="M140" s="370"/>
      <c r="N140" s="370"/>
      <c r="O140" s="370"/>
      <c r="P140" s="370"/>
      <c r="Q140" s="370"/>
      <c r="R140" s="370"/>
      <c r="S140" s="370"/>
      <c r="T140" s="370"/>
      <c r="U140" s="370"/>
      <c r="V140" s="370"/>
      <c r="W140" s="370"/>
      <c r="X140" s="371" t="s">
        <v>34</v>
      </c>
      <c r="Y140" s="273" t="str">
        <f t="shared" si="4"/>
        <v/>
      </c>
      <c r="Z140" s="273" t="str">
        <f t="shared" si="5"/>
        <v/>
      </c>
      <c r="AA140" s="273" t="str">
        <f t="shared" si="6"/>
        <v/>
      </c>
      <c r="AB140" s="273" t="str">
        <f t="shared" si="7"/>
        <v/>
      </c>
      <c r="AC140" s="372"/>
      <c r="AD140" s="373"/>
      <c r="AE140" s="374"/>
      <c r="AF140" s="30"/>
      <c r="AG140" s="44"/>
    </row>
    <row r="141" spans="1:33" ht="11.25" customHeight="1">
      <c r="A141" s="42" t="s">
        <v>23</v>
      </c>
      <c r="B141" s="397" t="s">
        <v>138</v>
      </c>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9"/>
      <c r="Y141" s="273" t="str">
        <f t="shared" si="4"/>
        <v/>
      </c>
      <c r="Z141" s="273" t="str">
        <f t="shared" si="5"/>
        <v/>
      </c>
      <c r="AA141" s="273" t="str">
        <f t="shared" si="6"/>
        <v/>
      </c>
      <c r="AB141" s="273" t="str">
        <f t="shared" si="7"/>
        <v/>
      </c>
      <c r="AC141" s="372"/>
      <c r="AD141" s="373"/>
      <c r="AE141" s="374"/>
      <c r="AF141" s="30"/>
      <c r="AG141" s="44"/>
    </row>
    <row r="142" spans="1:33" ht="11.25" customHeight="1">
      <c r="A142" s="42" t="s">
        <v>25</v>
      </c>
      <c r="B142" s="369" t="s">
        <v>139</v>
      </c>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1" t="s">
        <v>34</v>
      </c>
      <c r="Y142" s="273" t="str">
        <f t="shared" si="4"/>
        <v/>
      </c>
      <c r="Z142" s="273" t="str">
        <f t="shared" si="5"/>
        <v/>
      </c>
      <c r="AA142" s="273" t="str">
        <f t="shared" si="6"/>
        <v/>
      </c>
      <c r="AB142" s="273" t="str">
        <f t="shared" si="7"/>
        <v/>
      </c>
      <c r="AC142" s="372"/>
      <c r="AD142" s="373"/>
      <c r="AE142" s="374"/>
      <c r="AF142" s="30"/>
      <c r="AG142" s="44"/>
    </row>
    <row r="143" spans="1:33" ht="12.95" customHeight="1">
      <c r="A143" s="487" t="s">
        <v>104</v>
      </c>
      <c r="B143" s="622" t="s">
        <v>140</v>
      </c>
      <c r="C143" s="623"/>
      <c r="D143" s="623"/>
      <c r="E143" s="623"/>
      <c r="F143" s="365" t="s">
        <v>80</v>
      </c>
      <c r="G143" s="503"/>
      <c r="H143" s="503"/>
      <c r="I143" s="503"/>
      <c r="J143" s="503"/>
      <c r="K143" s="503"/>
      <c r="L143" s="503"/>
      <c r="M143" s="503"/>
      <c r="N143" s="503"/>
      <c r="O143" s="503"/>
      <c r="P143" s="503"/>
      <c r="Q143" s="504"/>
      <c r="R143" s="628" t="str">
        <f>IF(I144="","",(I144/O144)*100)</f>
        <v/>
      </c>
      <c r="S143" s="629"/>
      <c r="T143" s="629"/>
      <c r="U143" s="629"/>
      <c r="V143" s="629"/>
      <c r="W143" s="629"/>
      <c r="X143" s="497" t="s">
        <v>81</v>
      </c>
      <c r="Y143" s="632" t="str">
        <f t="shared" si="4"/>
        <v/>
      </c>
      <c r="Z143" s="632" t="str">
        <f t="shared" si="5"/>
        <v/>
      </c>
      <c r="AA143" s="632" t="str">
        <f t="shared" si="6"/>
        <v/>
      </c>
      <c r="AB143" s="632" t="str">
        <f t="shared" si="7"/>
        <v/>
      </c>
      <c r="AC143" s="639"/>
      <c r="AD143" s="640"/>
      <c r="AE143" s="641"/>
      <c r="AF143" s="35"/>
      <c r="AG143" s="415"/>
    </row>
    <row r="144" spans="1:33" ht="12.95" customHeight="1">
      <c r="A144" s="488"/>
      <c r="B144" s="624"/>
      <c r="C144" s="625"/>
      <c r="D144" s="625"/>
      <c r="E144" s="625"/>
      <c r="F144" s="319" t="s">
        <v>406</v>
      </c>
      <c r="G144" s="320"/>
      <c r="H144" s="320"/>
      <c r="I144" s="321"/>
      <c r="J144" s="321"/>
      <c r="K144" s="318" t="s">
        <v>407</v>
      </c>
      <c r="L144" s="318"/>
      <c r="M144" s="318"/>
      <c r="N144" s="318"/>
      <c r="O144" s="638"/>
      <c r="P144" s="638"/>
      <c r="Q144" s="64" t="s">
        <v>47</v>
      </c>
      <c r="R144" s="630"/>
      <c r="S144" s="631"/>
      <c r="T144" s="631"/>
      <c r="U144" s="631"/>
      <c r="V144" s="631"/>
      <c r="W144" s="631"/>
      <c r="X144" s="501"/>
      <c r="Y144" s="633" t="str">
        <f t="shared" si="4"/>
        <v/>
      </c>
      <c r="Z144" s="633" t="str">
        <f t="shared" si="5"/>
        <v/>
      </c>
      <c r="AA144" s="633" t="str">
        <f t="shared" si="6"/>
        <v/>
      </c>
      <c r="AB144" s="633" t="str">
        <f t="shared" si="7"/>
        <v/>
      </c>
      <c r="AC144" s="642"/>
      <c r="AD144" s="643"/>
      <c r="AE144" s="644"/>
      <c r="AF144" s="35"/>
      <c r="AG144" s="416"/>
    </row>
    <row r="145" spans="1:33" ht="11.25" customHeight="1">
      <c r="A145" s="488"/>
      <c r="B145" s="624"/>
      <c r="C145" s="625"/>
      <c r="D145" s="625"/>
      <c r="E145" s="625"/>
      <c r="F145" s="502" t="s">
        <v>84</v>
      </c>
      <c r="G145" s="559"/>
      <c r="H145" s="559"/>
      <c r="I145" s="559"/>
      <c r="J145" s="559"/>
      <c r="K145" s="559"/>
      <c r="L145" s="559"/>
      <c r="M145" s="559"/>
      <c r="N145" s="559"/>
      <c r="O145" s="559"/>
      <c r="P145" s="559"/>
      <c r="Q145" s="559"/>
      <c r="R145" s="559"/>
      <c r="S145" s="559"/>
      <c r="T145" s="559"/>
      <c r="U145" s="559"/>
      <c r="V145" s="559"/>
      <c r="W145" s="559"/>
      <c r="X145" s="560"/>
      <c r="Y145" s="633" t="str">
        <f t="shared" si="4"/>
        <v/>
      </c>
      <c r="Z145" s="633" t="str">
        <f t="shared" si="5"/>
        <v/>
      </c>
      <c r="AA145" s="633" t="str">
        <f t="shared" si="6"/>
        <v/>
      </c>
      <c r="AB145" s="633" t="str">
        <f t="shared" si="7"/>
        <v/>
      </c>
      <c r="AC145" s="642"/>
      <c r="AD145" s="643"/>
      <c r="AE145" s="644"/>
      <c r="AF145" s="35"/>
      <c r="AG145" s="416"/>
    </row>
    <row r="146" spans="1:33" ht="11.25" customHeight="1">
      <c r="A146" s="488"/>
      <c r="B146" s="624"/>
      <c r="C146" s="625"/>
      <c r="D146" s="625"/>
      <c r="E146" s="625"/>
      <c r="F146" s="466" t="s">
        <v>307</v>
      </c>
      <c r="G146" s="425"/>
      <c r="H146" s="425"/>
      <c r="I146" s="425"/>
      <c r="J146" s="425"/>
      <c r="K146" s="425"/>
      <c r="L146" s="425"/>
      <c r="M146" s="311"/>
      <c r="N146" s="311"/>
      <c r="O146" s="85"/>
      <c r="P146" s="86"/>
      <c r="Q146" s="311"/>
      <c r="R146" s="312" t="s">
        <v>86</v>
      </c>
      <c r="S146" s="312"/>
      <c r="T146" s="312"/>
      <c r="U146" s="312"/>
      <c r="V146" s="312"/>
      <c r="W146" s="312"/>
      <c r="X146" s="64"/>
      <c r="Y146" s="633" t="str">
        <f t="shared" si="4"/>
        <v/>
      </c>
      <c r="Z146" s="633" t="str">
        <f t="shared" si="5"/>
        <v/>
      </c>
      <c r="AA146" s="633" t="str">
        <f t="shared" si="6"/>
        <v/>
      </c>
      <c r="AB146" s="633" t="str">
        <f t="shared" si="7"/>
        <v/>
      </c>
      <c r="AC146" s="642"/>
      <c r="AD146" s="643"/>
      <c r="AE146" s="644"/>
      <c r="AF146" s="35"/>
      <c r="AG146" s="416"/>
    </row>
    <row r="147" spans="1:33" ht="11.25" customHeight="1">
      <c r="A147" s="488"/>
      <c r="B147" s="624"/>
      <c r="C147" s="625"/>
      <c r="D147" s="625"/>
      <c r="E147" s="625"/>
      <c r="F147" s="329" t="s">
        <v>308</v>
      </c>
      <c r="G147" s="330"/>
      <c r="H147" s="330"/>
      <c r="I147" s="330"/>
      <c r="J147" s="330"/>
      <c r="K147" s="330"/>
      <c r="L147" s="330"/>
      <c r="M147" s="330"/>
      <c r="N147" s="330"/>
      <c r="O147" s="258"/>
      <c r="P147" s="283"/>
      <c r="Q147" s="477" t="s">
        <v>264</v>
      </c>
      <c r="R147" s="477"/>
      <c r="S147" s="283"/>
      <c r="T147" s="408" t="s">
        <v>261</v>
      </c>
      <c r="U147" s="408"/>
      <c r="V147" s="408"/>
      <c r="W147" s="275"/>
      <c r="X147" s="276"/>
      <c r="Y147" s="633" t="str">
        <f t="shared" si="4"/>
        <v/>
      </c>
      <c r="Z147" s="633" t="str">
        <f t="shared" si="5"/>
        <v/>
      </c>
      <c r="AA147" s="633" t="str">
        <f t="shared" si="6"/>
        <v/>
      </c>
      <c r="AB147" s="633" t="str">
        <f t="shared" si="7"/>
        <v/>
      </c>
      <c r="AC147" s="642"/>
      <c r="AD147" s="643"/>
      <c r="AE147" s="644"/>
      <c r="AF147" s="35"/>
      <c r="AG147" s="416"/>
    </row>
    <row r="148" spans="1:33" ht="11.25" customHeight="1">
      <c r="A148" s="564"/>
      <c r="B148" s="624"/>
      <c r="C148" s="625"/>
      <c r="D148" s="625"/>
      <c r="E148" s="625"/>
      <c r="F148" s="319" t="s">
        <v>141</v>
      </c>
      <c r="G148" s="320"/>
      <c r="H148" s="320"/>
      <c r="I148" s="320"/>
      <c r="J148" s="320"/>
      <c r="K148" s="320"/>
      <c r="L148" s="320"/>
      <c r="M148" s="320"/>
      <c r="N148" s="320"/>
      <c r="O148" s="320"/>
      <c r="P148" s="320"/>
      <c r="Q148" s="475"/>
      <c r="R148" s="628" t="str">
        <f>IF(I150="","",(I150/O150)*100)</f>
        <v/>
      </c>
      <c r="S148" s="629"/>
      <c r="T148" s="629"/>
      <c r="U148" s="629"/>
      <c r="V148" s="629"/>
      <c r="W148" s="629"/>
      <c r="X148" s="422" t="s">
        <v>81</v>
      </c>
      <c r="Y148" s="634" t="str">
        <f t="shared" si="4"/>
        <v/>
      </c>
      <c r="Z148" s="634" t="str">
        <f t="shared" si="5"/>
        <v/>
      </c>
      <c r="AA148" s="634" t="str">
        <f t="shared" si="6"/>
        <v/>
      </c>
      <c r="AB148" s="634" t="str">
        <f t="shared" si="7"/>
        <v/>
      </c>
      <c r="AC148" s="642"/>
      <c r="AD148" s="643"/>
      <c r="AE148" s="644"/>
      <c r="AF148" s="35"/>
      <c r="AG148" s="416"/>
    </row>
    <row r="149" spans="1:33" ht="11.25" customHeight="1">
      <c r="A149" s="564"/>
      <c r="B149" s="624"/>
      <c r="C149" s="625"/>
      <c r="D149" s="625"/>
      <c r="E149" s="625"/>
      <c r="F149" s="88"/>
      <c r="G149" s="310"/>
      <c r="H149" s="310"/>
      <c r="I149" s="310"/>
      <c r="J149" s="310" t="s">
        <v>46</v>
      </c>
      <c r="K149" s="283" t="s">
        <v>239</v>
      </c>
      <c r="L149" s="425" t="s">
        <v>262</v>
      </c>
      <c r="M149" s="425"/>
      <c r="N149" s="283"/>
      <c r="O149" s="425" t="s">
        <v>327</v>
      </c>
      <c r="P149" s="425"/>
      <c r="Q149" s="87"/>
      <c r="R149" s="636"/>
      <c r="S149" s="637"/>
      <c r="T149" s="637"/>
      <c r="U149" s="637"/>
      <c r="V149" s="637"/>
      <c r="W149" s="637"/>
      <c r="X149" s="423"/>
      <c r="Y149" s="634" t="str">
        <f t="shared" si="4"/>
        <v/>
      </c>
      <c r="Z149" s="634" t="str">
        <f t="shared" si="5"/>
        <v/>
      </c>
      <c r="AA149" s="634" t="str">
        <f t="shared" si="6"/>
        <v/>
      </c>
      <c r="AB149" s="634" t="str">
        <f t="shared" si="7"/>
        <v/>
      </c>
      <c r="AC149" s="642"/>
      <c r="AD149" s="643"/>
      <c r="AE149" s="644"/>
      <c r="AF149" s="35"/>
      <c r="AG149" s="416"/>
    </row>
    <row r="150" spans="1:33" ht="11.25" customHeight="1">
      <c r="A150" s="564"/>
      <c r="B150" s="624"/>
      <c r="C150" s="625"/>
      <c r="D150" s="625"/>
      <c r="E150" s="625"/>
      <c r="F150" s="319" t="s">
        <v>406</v>
      </c>
      <c r="G150" s="320"/>
      <c r="H150" s="320"/>
      <c r="I150" s="321"/>
      <c r="J150" s="321"/>
      <c r="K150" s="318" t="s">
        <v>407</v>
      </c>
      <c r="L150" s="318"/>
      <c r="M150" s="318"/>
      <c r="N150" s="318"/>
      <c r="O150" s="638"/>
      <c r="P150" s="638"/>
      <c r="Q150" s="64" t="s">
        <v>47</v>
      </c>
      <c r="R150" s="636" t="str">
        <f>IF(I151="","",(I151/O151)*100)</f>
        <v/>
      </c>
      <c r="S150" s="637"/>
      <c r="T150" s="637"/>
      <c r="U150" s="637"/>
      <c r="V150" s="637"/>
      <c r="W150" s="637"/>
      <c r="X150" s="423"/>
      <c r="Y150" s="634" t="str">
        <f t="shared" si="4"/>
        <v/>
      </c>
      <c r="Z150" s="634" t="str">
        <f t="shared" si="5"/>
        <v/>
      </c>
      <c r="AA150" s="634" t="str">
        <f t="shared" si="6"/>
        <v/>
      </c>
      <c r="AB150" s="634" t="str">
        <f t="shared" si="7"/>
        <v/>
      </c>
      <c r="AC150" s="642"/>
      <c r="AD150" s="643"/>
      <c r="AE150" s="644"/>
      <c r="AF150" s="35"/>
      <c r="AG150" s="416"/>
    </row>
    <row r="151" spans="1:33" ht="11.25" customHeight="1">
      <c r="A151" s="565"/>
      <c r="B151" s="626"/>
      <c r="C151" s="627"/>
      <c r="D151" s="627"/>
      <c r="E151" s="627"/>
      <c r="F151" s="460" t="s">
        <v>321</v>
      </c>
      <c r="G151" s="461"/>
      <c r="H151" s="461"/>
      <c r="I151" s="461"/>
      <c r="J151" s="461"/>
      <c r="K151" s="461"/>
      <c r="L151" s="461"/>
      <c r="M151" s="461"/>
      <c r="N151" s="461"/>
      <c r="O151" s="152" t="s">
        <v>239</v>
      </c>
      <c r="P151" s="86"/>
      <c r="Q151" s="286" t="s">
        <v>86</v>
      </c>
      <c r="R151" s="630"/>
      <c r="S151" s="631"/>
      <c r="T151" s="631"/>
      <c r="U151" s="631"/>
      <c r="V151" s="631"/>
      <c r="W151" s="631"/>
      <c r="X151" s="424"/>
      <c r="Y151" s="635" t="str">
        <f t="shared" si="4"/>
        <v/>
      </c>
      <c r="Z151" s="635" t="str">
        <f t="shared" si="5"/>
        <v/>
      </c>
      <c r="AA151" s="635" t="str">
        <f t="shared" si="6"/>
        <v/>
      </c>
      <c r="AB151" s="635" t="str">
        <f t="shared" si="7"/>
        <v/>
      </c>
      <c r="AC151" s="645"/>
      <c r="AD151" s="646"/>
      <c r="AE151" s="647"/>
      <c r="AF151" s="35"/>
      <c r="AG151" s="417"/>
    </row>
    <row r="152" spans="1:33" ht="11.25" customHeight="1">
      <c r="A152" s="42" t="s">
        <v>32</v>
      </c>
      <c r="B152" s="369" t="s">
        <v>142</v>
      </c>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9"/>
      <c r="Y152" s="273" t="str">
        <f t="shared" si="4"/>
        <v/>
      </c>
      <c r="Z152" s="273" t="str">
        <f t="shared" si="5"/>
        <v/>
      </c>
      <c r="AA152" s="273" t="str">
        <f t="shared" si="6"/>
        <v/>
      </c>
      <c r="AB152" s="273" t="str">
        <f t="shared" si="7"/>
        <v/>
      </c>
      <c r="AC152" s="372"/>
      <c r="AD152" s="373"/>
      <c r="AE152" s="374"/>
      <c r="AF152" s="30"/>
      <c r="AG152" s="44"/>
    </row>
    <row r="153" spans="1:33" ht="11.25" customHeight="1">
      <c r="A153" s="42" t="s">
        <v>35</v>
      </c>
      <c r="B153" s="369" t="s">
        <v>143</v>
      </c>
      <c r="C153" s="370"/>
      <c r="D153" s="370"/>
      <c r="E153" s="370"/>
      <c r="F153" s="370"/>
      <c r="G153" s="370"/>
      <c r="H153" s="370"/>
      <c r="I153" s="370"/>
      <c r="J153" s="370"/>
      <c r="K153" s="370"/>
      <c r="L153" s="370"/>
      <c r="M153" s="370"/>
      <c r="N153" s="370"/>
      <c r="O153" s="370"/>
      <c r="P153" s="370"/>
      <c r="Q153" s="370"/>
      <c r="R153" s="370"/>
      <c r="S153" s="370"/>
      <c r="T153" s="370"/>
      <c r="U153" s="370"/>
      <c r="V153" s="370"/>
      <c r="W153" s="370"/>
      <c r="X153" s="371" t="s">
        <v>34</v>
      </c>
      <c r="Y153" s="273" t="str">
        <f t="shared" si="4"/>
        <v/>
      </c>
      <c r="Z153" s="273" t="str">
        <f t="shared" si="5"/>
        <v/>
      </c>
      <c r="AA153" s="273" t="str">
        <f t="shared" si="6"/>
        <v/>
      </c>
      <c r="AB153" s="273" t="str">
        <f t="shared" si="7"/>
        <v/>
      </c>
      <c r="AC153" s="372"/>
      <c r="AD153" s="373"/>
      <c r="AE153" s="374"/>
      <c r="AF153" s="30"/>
      <c r="AG153" s="44"/>
    </row>
    <row r="154" spans="1:33" ht="11.25" customHeight="1">
      <c r="A154" s="42" t="s">
        <v>37</v>
      </c>
      <c r="B154" s="369" t="s">
        <v>144</v>
      </c>
      <c r="C154" s="420"/>
      <c r="D154" s="420"/>
      <c r="E154" s="420"/>
      <c r="F154" s="420"/>
      <c r="G154" s="420"/>
      <c r="H154" s="420"/>
      <c r="I154" s="420"/>
      <c r="J154" s="420"/>
      <c r="K154" s="420"/>
      <c r="L154" s="420"/>
      <c r="M154" s="420"/>
      <c r="N154" s="420"/>
      <c r="O154" s="420"/>
      <c r="P154" s="420"/>
      <c r="Q154" s="420"/>
      <c r="R154" s="420"/>
      <c r="S154" s="420"/>
      <c r="T154" s="420"/>
      <c r="U154" s="420"/>
      <c r="V154" s="420"/>
      <c r="W154" s="420"/>
      <c r="X154" s="421"/>
      <c r="Y154" s="273" t="str">
        <f t="shared" ref="Y154:Y169" si="8">IF(COUNTIF($AG154, "指摘なし"), "○", "")&amp;IF(COUNTIF($AG154, "対象外"), "ー","")</f>
        <v/>
      </c>
      <c r="Z154" s="273" t="str">
        <f t="shared" ref="Z154:Z169" si="9">IF(COUNTIF($AG154, "要重点"), "○", "")&amp;IF(COUNTIF($AG154, "対象外"), "ー","")</f>
        <v/>
      </c>
      <c r="AA154" s="273" t="str">
        <f t="shared" ref="AA154:AA169" si="10">IF(COUNTIF($AG154, "要是正")+COUNTIF($AG154,"既存")+COUNTIF($AG154,"既存＋要是正")+COUNTIF($AG154,"既存+要重点"),"○", "")&amp;IF(COUNTIF($AG154, "対象外"), "ー","")</f>
        <v/>
      </c>
      <c r="AB154" s="273" t="str">
        <f t="shared" ref="AB154:AB169" si="11">IF(COUNTIF($AG154, "既存")+COUNTIF($AG154,"既存+要重点"), "○", "")&amp;IF(COUNTIF($AG154, "対象外"), "ー","")</f>
        <v/>
      </c>
      <c r="AC154" s="372"/>
      <c r="AD154" s="373"/>
      <c r="AE154" s="374"/>
      <c r="AF154" s="30"/>
      <c r="AG154" s="44"/>
    </row>
    <row r="155" spans="1:33" ht="11.25" customHeight="1">
      <c r="A155" s="42" t="s">
        <v>39</v>
      </c>
      <c r="B155" s="369" t="s">
        <v>145</v>
      </c>
      <c r="C155" s="370"/>
      <c r="D155" s="370"/>
      <c r="E155" s="370"/>
      <c r="F155" s="370"/>
      <c r="G155" s="370"/>
      <c r="H155" s="370"/>
      <c r="I155" s="370"/>
      <c r="J155" s="370"/>
      <c r="K155" s="370"/>
      <c r="L155" s="370"/>
      <c r="M155" s="370"/>
      <c r="N155" s="370"/>
      <c r="O155" s="370"/>
      <c r="P155" s="370"/>
      <c r="Q155" s="370"/>
      <c r="R155" s="370"/>
      <c r="S155" s="370"/>
      <c r="T155" s="370"/>
      <c r="U155" s="370"/>
      <c r="V155" s="370"/>
      <c r="W155" s="370"/>
      <c r="X155" s="371" t="s">
        <v>34</v>
      </c>
      <c r="Y155" s="273" t="str">
        <f t="shared" si="8"/>
        <v/>
      </c>
      <c r="Z155" s="273" t="str">
        <f t="shared" si="9"/>
        <v/>
      </c>
      <c r="AA155" s="273" t="str">
        <f t="shared" si="10"/>
        <v/>
      </c>
      <c r="AB155" s="273" t="str">
        <f t="shared" si="11"/>
        <v/>
      </c>
      <c r="AC155" s="372"/>
      <c r="AD155" s="373"/>
      <c r="AE155" s="374"/>
      <c r="AF155" s="30"/>
      <c r="AG155" s="44"/>
    </row>
    <row r="156" spans="1:33" ht="11.25" customHeight="1">
      <c r="A156" s="42" t="s">
        <v>41</v>
      </c>
      <c r="B156" s="648" t="s">
        <v>146</v>
      </c>
      <c r="C156" s="420"/>
      <c r="D156" s="420"/>
      <c r="E156" s="420"/>
      <c r="F156" s="420"/>
      <c r="G156" s="420"/>
      <c r="H156" s="420"/>
      <c r="I156" s="420"/>
      <c r="J156" s="420"/>
      <c r="K156" s="420"/>
      <c r="L156" s="420"/>
      <c r="M156" s="420"/>
      <c r="N156" s="420"/>
      <c r="O156" s="420"/>
      <c r="P156" s="420"/>
      <c r="Q156" s="420"/>
      <c r="R156" s="420"/>
      <c r="S156" s="420"/>
      <c r="T156" s="420"/>
      <c r="U156" s="420"/>
      <c r="V156" s="420"/>
      <c r="W156" s="420"/>
      <c r="X156" s="421"/>
      <c r="Y156" s="273" t="str">
        <f t="shared" si="8"/>
        <v/>
      </c>
      <c r="Z156" s="273" t="str">
        <f t="shared" si="9"/>
        <v/>
      </c>
      <c r="AA156" s="273" t="str">
        <f t="shared" si="10"/>
        <v/>
      </c>
      <c r="AB156" s="273" t="str">
        <f t="shared" si="11"/>
        <v/>
      </c>
      <c r="AC156" s="372"/>
      <c r="AD156" s="373"/>
      <c r="AE156" s="374"/>
      <c r="AF156" s="30"/>
      <c r="AG156" s="44"/>
    </row>
    <row r="157" spans="1:33" ht="11.25" customHeight="1">
      <c r="A157" s="42" t="s">
        <v>130</v>
      </c>
      <c r="B157" s="369" t="s">
        <v>147</v>
      </c>
      <c r="C157" s="370"/>
      <c r="D157" s="370"/>
      <c r="E157" s="370"/>
      <c r="F157" s="370"/>
      <c r="G157" s="370"/>
      <c r="H157" s="370"/>
      <c r="I157" s="370"/>
      <c r="J157" s="370"/>
      <c r="K157" s="370"/>
      <c r="L157" s="370"/>
      <c r="M157" s="370"/>
      <c r="N157" s="370"/>
      <c r="O157" s="370"/>
      <c r="P157" s="370"/>
      <c r="Q157" s="370"/>
      <c r="R157" s="370"/>
      <c r="S157" s="370"/>
      <c r="T157" s="370"/>
      <c r="U157" s="370"/>
      <c r="V157" s="370"/>
      <c r="W157" s="370"/>
      <c r="X157" s="371" t="s">
        <v>34</v>
      </c>
      <c r="Y157" s="273" t="str">
        <f t="shared" si="8"/>
        <v/>
      </c>
      <c r="Z157" s="273" t="str">
        <f t="shared" si="9"/>
        <v/>
      </c>
      <c r="AA157" s="273" t="str">
        <f t="shared" si="10"/>
        <v/>
      </c>
      <c r="AB157" s="273" t="str">
        <f t="shared" si="11"/>
        <v/>
      </c>
      <c r="AC157" s="372"/>
      <c r="AD157" s="373"/>
      <c r="AE157" s="374"/>
      <c r="AF157" s="30"/>
      <c r="AG157" s="44"/>
    </row>
    <row r="158" spans="1:33" ht="11.25" customHeight="1">
      <c r="A158" s="42" t="s">
        <v>132</v>
      </c>
      <c r="B158" s="369" t="s">
        <v>148</v>
      </c>
      <c r="C158" s="370"/>
      <c r="D158" s="370"/>
      <c r="E158" s="370"/>
      <c r="F158" s="370"/>
      <c r="G158" s="370"/>
      <c r="H158" s="370"/>
      <c r="I158" s="370"/>
      <c r="J158" s="370"/>
      <c r="K158" s="370"/>
      <c r="L158" s="370"/>
      <c r="M158" s="370"/>
      <c r="N158" s="370"/>
      <c r="O158" s="370"/>
      <c r="P158" s="370"/>
      <c r="Q158" s="370"/>
      <c r="R158" s="370"/>
      <c r="S158" s="370"/>
      <c r="T158" s="370"/>
      <c r="U158" s="370"/>
      <c r="V158" s="370"/>
      <c r="W158" s="370"/>
      <c r="X158" s="371" t="s">
        <v>34</v>
      </c>
      <c r="Y158" s="273" t="str">
        <f t="shared" si="8"/>
        <v/>
      </c>
      <c r="Z158" s="273" t="str">
        <f t="shared" si="9"/>
        <v/>
      </c>
      <c r="AA158" s="273" t="str">
        <f t="shared" si="10"/>
        <v/>
      </c>
      <c r="AB158" s="273" t="str">
        <f t="shared" si="11"/>
        <v/>
      </c>
      <c r="AC158" s="372"/>
      <c r="AD158" s="373"/>
      <c r="AE158" s="374"/>
      <c r="AF158" s="30"/>
      <c r="AG158" s="44"/>
    </row>
    <row r="159" spans="1:33" ht="11.25" customHeight="1">
      <c r="A159" s="42" t="s">
        <v>149</v>
      </c>
      <c r="B159" s="369" t="s">
        <v>150</v>
      </c>
      <c r="C159" s="370"/>
      <c r="D159" s="370"/>
      <c r="E159" s="370"/>
      <c r="F159" s="370"/>
      <c r="G159" s="370"/>
      <c r="H159" s="370"/>
      <c r="I159" s="370"/>
      <c r="J159" s="370"/>
      <c r="K159" s="370"/>
      <c r="L159" s="370"/>
      <c r="M159" s="370"/>
      <c r="N159" s="370"/>
      <c r="O159" s="370"/>
      <c r="P159" s="370"/>
      <c r="Q159" s="370"/>
      <c r="R159" s="370"/>
      <c r="S159" s="370"/>
      <c r="T159" s="370"/>
      <c r="U159" s="370"/>
      <c r="V159" s="370"/>
      <c r="W159" s="370"/>
      <c r="X159" s="371" t="s">
        <v>34</v>
      </c>
      <c r="Y159" s="273" t="str">
        <f t="shared" si="8"/>
        <v/>
      </c>
      <c r="Z159" s="273" t="str">
        <f t="shared" si="9"/>
        <v/>
      </c>
      <c r="AA159" s="273" t="str">
        <f t="shared" si="10"/>
        <v/>
      </c>
      <c r="AB159" s="273" t="str">
        <f t="shared" si="11"/>
        <v/>
      </c>
      <c r="AC159" s="372"/>
      <c r="AD159" s="373"/>
      <c r="AE159" s="374"/>
      <c r="AF159" s="30"/>
      <c r="AG159" s="44"/>
    </row>
    <row r="160" spans="1:33" ht="11.25" customHeight="1">
      <c r="A160" s="42" t="s">
        <v>151</v>
      </c>
      <c r="B160" s="369" t="s">
        <v>152</v>
      </c>
      <c r="C160" s="370"/>
      <c r="D160" s="370"/>
      <c r="E160" s="370"/>
      <c r="F160" s="370"/>
      <c r="G160" s="370"/>
      <c r="H160" s="370"/>
      <c r="I160" s="370"/>
      <c r="J160" s="370"/>
      <c r="K160" s="370"/>
      <c r="L160" s="370"/>
      <c r="M160" s="370"/>
      <c r="N160" s="370"/>
      <c r="O160" s="370"/>
      <c r="P160" s="370"/>
      <c r="Q160" s="370"/>
      <c r="R160" s="370"/>
      <c r="S160" s="370"/>
      <c r="T160" s="370"/>
      <c r="U160" s="370"/>
      <c r="V160" s="370"/>
      <c r="W160" s="370"/>
      <c r="X160" s="371" t="s">
        <v>34</v>
      </c>
      <c r="Y160" s="273" t="str">
        <f t="shared" si="8"/>
        <v/>
      </c>
      <c r="Z160" s="273" t="str">
        <f t="shared" si="9"/>
        <v/>
      </c>
      <c r="AA160" s="273" t="str">
        <f t="shared" si="10"/>
        <v/>
      </c>
      <c r="AB160" s="273" t="str">
        <f t="shared" si="11"/>
        <v/>
      </c>
      <c r="AC160" s="372"/>
      <c r="AD160" s="373"/>
      <c r="AE160" s="374"/>
      <c r="AF160" s="30"/>
      <c r="AG160" s="44"/>
    </row>
    <row r="161" spans="1:33" ht="11.25" customHeight="1">
      <c r="A161" s="42" t="s">
        <v>59</v>
      </c>
      <c r="B161" s="369" t="s">
        <v>153</v>
      </c>
      <c r="C161" s="370"/>
      <c r="D161" s="370"/>
      <c r="E161" s="370"/>
      <c r="F161" s="370"/>
      <c r="G161" s="370"/>
      <c r="H161" s="370"/>
      <c r="I161" s="370"/>
      <c r="J161" s="370"/>
      <c r="K161" s="370"/>
      <c r="L161" s="370"/>
      <c r="M161" s="370"/>
      <c r="N161" s="370"/>
      <c r="O161" s="370"/>
      <c r="P161" s="370"/>
      <c r="Q161" s="370"/>
      <c r="R161" s="370"/>
      <c r="S161" s="370"/>
      <c r="T161" s="370"/>
      <c r="U161" s="370"/>
      <c r="V161" s="370"/>
      <c r="W161" s="370"/>
      <c r="X161" s="371" t="s">
        <v>34</v>
      </c>
      <c r="Y161" s="273" t="str">
        <f t="shared" si="8"/>
        <v/>
      </c>
      <c r="Z161" s="273" t="str">
        <f t="shared" si="9"/>
        <v/>
      </c>
      <c r="AA161" s="273" t="str">
        <f t="shared" si="10"/>
        <v/>
      </c>
      <c r="AB161" s="273" t="str">
        <f t="shared" si="11"/>
        <v/>
      </c>
      <c r="AC161" s="372"/>
      <c r="AD161" s="373"/>
      <c r="AE161" s="374"/>
      <c r="AF161" s="30"/>
      <c r="AG161" s="44"/>
    </row>
    <row r="162" spans="1:33" ht="11.25" customHeight="1">
      <c r="A162" s="487" t="s">
        <v>61</v>
      </c>
      <c r="B162" s="502" t="s">
        <v>154</v>
      </c>
      <c r="C162" s="559"/>
      <c r="D162" s="559"/>
      <c r="E162" s="559"/>
      <c r="F162" s="98" t="s">
        <v>271</v>
      </c>
      <c r="G162" s="283" t="s">
        <v>239</v>
      </c>
      <c r="H162" s="398" t="s">
        <v>272</v>
      </c>
      <c r="I162" s="398"/>
      <c r="J162" s="398"/>
      <c r="K162" s="283"/>
      <c r="L162" s="398" t="s">
        <v>273</v>
      </c>
      <c r="M162" s="398"/>
      <c r="N162" s="398"/>
      <c r="O162" s="283" t="s">
        <v>239</v>
      </c>
      <c r="P162" s="567" t="s">
        <v>274</v>
      </c>
      <c r="Q162" s="567"/>
      <c r="R162" s="567"/>
      <c r="S162" s="567"/>
      <c r="T162" s="567"/>
      <c r="U162" s="567"/>
      <c r="V162" s="567"/>
      <c r="W162" s="567"/>
      <c r="X162" s="568"/>
      <c r="Y162" s="649" t="str">
        <f t="shared" si="8"/>
        <v/>
      </c>
      <c r="Z162" s="649" t="str">
        <f t="shared" si="9"/>
        <v/>
      </c>
      <c r="AA162" s="649" t="str">
        <f t="shared" si="10"/>
        <v/>
      </c>
      <c r="AB162" s="649" t="str">
        <f t="shared" si="11"/>
        <v/>
      </c>
      <c r="AC162" s="588"/>
      <c r="AD162" s="589"/>
      <c r="AE162" s="590"/>
      <c r="AF162" s="30"/>
      <c r="AG162" s="415"/>
    </row>
    <row r="163" spans="1:33" ht="11.25" customHeight="1">
      <c r="A163" s="564"/>
      <c r="B163" s="466"/>
      <c r="C163" s="425"/>
      <c r="D163" s="425"/>
      <c r="E163" s="425"/>
      <c r="F163" s="278" t="s">
        <v>155</v>
      </c>
      <c r="G163" s="298"/>
      <c r="H163" s="298"/>
      <c r="I163" s="298"/>
      <c r="J163" s="298"/>
      <c r="K163" s="298"/>
      <c r="L163" s="298"/>
      <c r="M163" s="298"/>
      <c r="N163" s="298"/>
      <c r="O163" s="298"/>
      <c r="P163" s="298"/>
      <c r="Q163" s="298"/>
      <c r="R163" s="298"/>
      <c r="S163" s="298"/>
      <c r="T163" s="298"/>
      <c r="U163" s="298"/>
      <c r="V163" s="298"/>
      <c r="W163" s="298"/>
      <c r="X163" s="298"/>
      <c r="Y163" s="649" t="str">
        <f t="shared" si="8"/>
        <v/>
      </c>
      <c r="Z163" s="649" t="str">
        <f t="shared" si="9"/>
        <v/>
      </c>
      <c r="AA163" s="649" t="str">
        <f t="shared" si="10"/>
        <v/>
      </c>
      <c r="AB163" s="649" t="str">
        <f t="shared" si="11"/>
        <v/>
      </c>
      <c r="AC163" s="591"/>
      <c r="AD163" s="592"/>
      <c r="AE163" s="593"/>
      <c r="AF163" s="30"/>
      <c r="AG163" s="416"/>
    </row>
    <row r="164" spans="1:33" ht="11.25" customHeight="1">
      <c r="A164" s="564"/>
      <c r="B164" s="466"/>
      <c r="C164" s="425"/>
      <c r="D164" s="425"/>
      <c r="E164" s="425"/>
      <c r="F164" s="283" t="s">
        <v>239</v>
      </c>
      <c r="G164" s="320" t="s">
        <v>265</v>
      </c>
      <c r="H164" s="320"/>
      <c r="I164" s="320"/>
      <c r="J164" s="320"/>
      <c r="K164" s="320"/>
      <c r="L164" s="320"/>
      <c r="M164" s="320"/>
      <c r="N164" s="320"/>
      <c r="O164" s="320"/>
      <c r="P164" s="320"/>
      <c r="Q164" s="320"/>
      <c r="R164" s="320"/>
      <c r="S164" s="320"/>
      <c r="T164" s="320"/>
      <c r="U164" s="320"/>
      <c r="V164" s="320"/>
      <c r="W164" s="320"/>
      <c r="X164" s="475"/>
      <c r="Y164" s="649" t="str">
        <f t="shared" si="8"/>
        <v/>
      </c>
      <c r="Z164" s="649" t="str">
        <f t="shared" si="9"/>
        <v/>
      </c>
      <c r="AA164" s="649" t="str">
        <f t="shared" si="10"/>
        <v/>
      </c>
      <c r="AB164" s="649" t="str">
        <f t="shared" si="11"/>
        <v/>
      </c>
      <c r="AC164" s="591"/>
      <c r="AD164" s="592"/>
      <c r="AE164" s="593"/>
      <c r="AF164" s="30"/>
      <c r="AG164" s="416"/>
    </row>
    <row r="165" spans="1:33" ht="11.25" customHeight="1">
      <c r="A165" s="564"/>
      <c r="B165" s="466"/>
      <c r="C165" s="425"/>
      <c r="D165" s="425"/>
      <c r="E165" s="425"/>
      <c r="F165" s="283"/>
      <c r="G165" s="320" t="s">
        <v>266</v>
      </c>
      <c r="H165" s="320"/>
      <c r="I165" s="320"/>
      <c r="J165" s="320"/>
      <c r="K165" s="320"/>
      <c r="L165" s="320"/>
      <c r="M165" s="320"/>
      <c r="N165" s="320"/>
      <c r="O165" s="320"/>
      <c r="P165" s="320"/>
      <c r="Q165" s="320"/>
      <c r="R165" s="320"/>
      <c r="S165" s="320"/>
      <c r="T165" s="320"/>
      <c r="U165" s="320"/>
      <c r="V165" s="320"/>
      <c r="W165" s="320"/>
      <c r="X165" s="475"/>
      <c r="Y165" s="649" t="str">
        <f t="shared" si="8"/>
        <v/>
      </c>
      <c r="Z165" s="649" t="str">
        <f t="shared" si="9"/>
        <v/>
      </c>
      <c r="AA165" s="649" t="str">
        <f t="shared" si="10"/>
        <v/>
      </c>
      <c r="AB165" s="649" t="str">
        <f t="shared" si="11"/>
        <v/>
      </c>
      <c r="AC165" s="591"/>
      <c r="AD165" s="592"/>
      <c r="AE165" s="593"/>
      <c r="AF165" s="30"/>
      <c r="AG165" s="416"/>
    </row>
    <row r="166" spans="1:33" ht="11.25" customHeight="1">
      <c r="A166" s="564"/>
      <c r="B166" s="466"/>
      <c r="C166" s="425"/>
      <c r="D166" s="425"/>
      <c r="E166" s="425"/>
      <c r="F166" s="99"/>
      <c r="G166" s="320" t="s">
        <v>267</v>
      </c>
      <c r="H166" s="320"/>
      <c r="I166" s="320"/>
      <c r="J166" s="320"/>
      <c r="K166" s="320"/>
      <c r="L166" s="320"/>
      <c r="M166" s="320"/>
      <c r="N166" s="320"/>
      <c r="O166" s="320"/>
      <c r="P166" s="320"/>
      <c r="Q166" s="320"/>
      <c r="R166" s="320"/>
      <c r="S166" s="320"/>
      <c r="T166" s="320"/>
      <c r="U166" s="320"/>
      <c r="V166" s="320"/>
      <c r="W166" s="320"/>
      <c r="X166" s="475"/>
      <c r="Y166" s="649" t="str">
        <f t="shared" si="8"/>
        <v/>
      </c>
      <c r="Z166" s="649" t="str">
        <f t="shared" si="9"/>
        <v/>
      </c>
      <c r="AA166" s="649" t="str">
        <f t="shared" si="10"/>
        <v/>
      </c>
      <c r="AB166" s="649" t="str">
        <f t="shared" si="11"/>
        <v/>
      </c>
      <c r="AC166" s="591"/>
      <c r="AD166" s="592"/>
      <c r="AE166" s="593"/>
      <c r="AF166" s="30"/>
      <c r="AG166" s="416"/>
    </row>
    <row r="167" spans="1:33" ht="11.25" customHeight="1">
      <c r="A167" s="564"/>
      <c r="B167" s="466"/>
      <c r="C167" s="425"/>
      <c r="D167" s="425"/>
      <c r="E167" s="425"/>
      <c r="F167" s="283" t="s">
        <v>239</v>
      </c>
      <c r="G167" s="320" t="s">
        <v>270</v>
      </c>
      <c r="H167" s="320"/>
      <c r="I167" s="320"/>
      <c r="J167" s="320"/>
      <c r="K167" s="320"/>
      <c r="L167" s="320"/>
      <c r="M167" s="320"/>
      <c r="N167" s="320"/>
      <c r="O167" s="320"/>
      <c r="P167" s="320"/>
      <c r="Q167" s="320"/>
      <c r="R167" s="320"/>
      <c r="S167" s="320"/>
      <c r="T167" s="320"/>
      <c r="U167" s="320"/>
      <c r="V167" s="320"/>
      <c r="W167" s="320"/>
      <c r="X167" s="475"/>
      <c r="Y167" s="649" t="str">
        <f t="shared" si="8"/>
        <v/>
      </c>
      <c r="Z167" s="649" t="str">
        <f t="shared" si="9"/>
        <v/>
      </c>
      <c r="AA167" s="649" t="str">
        <f t="shared" si="10"/>
        <v/>
      </c>
      <c r="AB167" s="649" t="str">
        <f t="shared" si="11"/>
        <v/>
      </c>
      <c r="AC167" s="591"/>
      <c r="AD167" s="592"/>
      <c r="AE167" s="593"/>
      <c r="AF167" s="30"/>
      <c r="AG167" s="416"/>
    </row>
    <row r="168" spans="1:33" ht="11.25" customHeight="1">
      <c r="A168" s="564"/>
      <c r="B168" s="466"/>
      <c r="C168" s="425"/>
      <c r="D168" s="425"/>
      <c r="E168" s="425"/>
      <c r="F168" s="283" t="s">
        <v>239</v>
      </c>
      <c r="G168" s="320" t="s">
        <v>268</v>
      </c>
      <c r="H168" s="320"/>
      <c r="I168" s="320"/>
      <c r="J168" s="320"/>
      <c r="K168" s="320"/>
      <c r="L168" s="320"/>
      <c r="M168" s="320"/>
      <c r="N168" s="320"/>
      <c r="O168" s="320"/>
      <c r="P168" s="320"/>
      <c r="Q168" s="320"/>
      <c r="R168" s="320"/>
      <c r="S168" s="320"/>
      <c r="T168" s="320"/>
      <c r="U168" s="320"/>
      <c r="V168" s="320"/>
      <c r="W168" s="320"/>
      <c r="X168" s="475"/>
      <c r="Y168" s="649" t="str">
        <f t="shared" si="8"/>
        <v/>
      </c>
      <c r="Z168" s="649" t="str">
        <f t="shared" si="9"/>
        <v/>
      </c>
      <c r="AA168" s="649" t="str">
        <f t="shared" si="10"/>
        <v/>
      </c>
      <c r="AB168" s="649" t="str">
        <f t="shared" si="11"/>
        <v/>
      </c>
      <c r="AC168" s="591"/>
      <c r="AD168" s="592"/>
      <c r="AE168" s="593"/>
      <c r="AF168" s="30"/>
      <c r="AG168" s="416"/>
    </row>
    <row r="169" spans="1:33" ht="12.75" customHeight="1" thickBot="1">
      <c r="A169" s="564"/>
      <c r="B169" s="466"/>
      <c r="C169" s="425"/>
      <c r="D169" s="425"/>
      <c r="E169" s="425"/>
      <c r="F169" s="52"/>
      <c r="G169" s="320" t="s">
        <v>269</v>
      </c>
      <c r="H169" s="320"/>
      <c r="I169" s="320"/>
      <c r="J169" s="320"/>
      <c r="K169" s="320"/>
      <c r="L169" s="320"/>
      <c r="M169" s="320"/>
      <c r="N169" s="320"/>
      <c r="O169" s="320"/>
      <c r="P169" s="320"/>
      <c r="Q169" s="320"/>
      <c r="R169" s="320"/>
      <c r="S169" s="320"/>
      <c r="T169" s="320"/>
      <c r="U169" s="320"/>
      <c r="V169" s="320"/>
      <c r="W169" s="320"/>
      <c r="X169" s="475"/>
      <c r="Y169" s="395" t="str">
        <f t="shared" si="8"/>
        <v/>
      </c>
      <c r="Z169" s="395" t="str">
        <f t="shared" si="9"/>
        <v/>
      </c>
      <c r="AA169" s="395" t="str">
        <f t="shared" si="10"/>
        <v/>
      </c>
      <c r="AB169" s="395" t="str">
        <f t="shared" si="11"/>
        <v/>
      </c>
      <c r="AC169" s="591"/>
      <c r="AD169" s="592"/>
      <c r="AE169" s="593"/>
      <c r="AF169" s="30"/>
      <c r="AG169" s="417"/>
    </row>
    <row r="170" spans="1:33" ht="12.75" customHeight="1">
      <c r="A170" s="147"/>
      <c r="B170" s="148"/>
      <c r="C170" s="148"/>
      <c r="D170" s="148"/>
      <c r="E170" s="148"/>
      <c r="F170" s="149"/>
      <c r="G170" s="150"/>
      <c r="H170" s="150"/>
      <c r="I170" s="150"/>
      <c r="J170" s="150"/>
      <c r="K170" s="150"/>
      <c r="L170" s="150"/>
      <c r="M170" s="150"/>
      <c r="N170" s="150"/>
      <c r="O170" s="150"/>
      <c r="P170" s="150"/>
      <c r="Q170" s="150"/>
      <c r="R170" s="150"/>
      <c r="S170" s="150"/>
      <c r="T170" s="150"/>
      <c r="U170" s="150"/>
      <c r="V170" s="150"/>
      <c r="W170" s="150"/>
      <c r="X170" s="151"/>
      <c r="Y170" s="315" t="s">
        <v>448</v>
      </c>
      <c r="Z170" s="713"/>
      <c r="AA170" s="389" t="str">
        <f>IF($AA$4=""," ",$AA$4)</f>
        <v xml:space="preserve"> </v>
      </c>
      <c r="AB170" s="390"/>
      <c r="AC170" s="390"/>
      <c r="AD170" s="390"/>
      <c r="AE170" s="391"/>
      <c r="AF170" s="30"/>
      <c r="AG170" s="146"/>
    </row>
    <row r="171" spans="1:33" ht="4.5" customHeight="1" thickBot="1"/>
    <row r="172" spans="1:33" s="37" customFormat="1" ht="11.25" customHeight="1">
      <c r="A172" s="338" t="s">
        <v>8</v>
      </c>
      <c r="B172" s="341" t="s">
        <v>9</v>
      </c>
      <c r="C172" s="342"/>
      <c r="D172" s="342"/>
      <c r="E172" s="342"/>
      <c r="F172" s="343"/>
      <c r="G172" s="343"/>
      <c r="H172" s="343"/>
      <c r="I172" s="343"/>
      <c r="J172" s="343"/>
      <c r="K172" s="343"/>
      <c r="L172" s="343"/>
      <c r="M172" s="343"/>
      <c r="N172" s="343"/>
      <c r="O172" s="343"/>
      <c r="P172" s="343"/>
      <c r="Q172" s="343"/>
      <c r="R172" s="343"/>
      <c r="S172" s="343"/>
      <c r="T172" s="343"/>
      <c r="U172" s="343"/>
      <c r="V172" s="343"/>
      <c r="W172" s="343"/>
      <c r="X172" s="344"/>
      <c r="Y172" s="351" t="s">
        <v>10</v>
      </c>
      <c r="Z172" s="352"/>
      <c r="AA172" s="352"/>
      <c r="AB172" s="353"/>
      <c r="AC172" s="341" t="s">
        <v>11</v>
      </c>
      <c r="AD172" s="342"/>
      <c r="AE172" s="354"/>
      <c r="AF172" s="183"/>
    </row>
    <row r="173" spans="1:33" s="37" customFormat="1" ht="11.25" customHeight="1">
      <c r="A173" s="339"/>
      <c r="B173" s="345"/>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7"/>
      <c r="Y173" s="426" t="s">
        <v>12</v>
      </c>
      <c r="Z173" s="426" t="s">
        <v>13</v>
      </c>
      <c r="AA173" s="428" t="s">
        <v>14</v>
      </c>
      <c r="AB173" s="293"/>
      <c r="AC173" s="355"/>
      <c r="AD173" s="356"/>
      <c r="AE173" s="357"/>
      <c r="AF173" s="183"/>
    </row>
    <row r="174" spans="1:33" s="37" customFormat="1" ht="21.75" customHeight="1" thickBot="1">
      <c r="A174" s="340"/>
      <c r="B174" s="348"/>
      <c r="C174" s="349"/>
      <c r="D174" s="349"/>
      <c r="E174" s="349"/>
      <c r="F174" s="349"/>
      <c r="G174" s="349"/>
      <c r="H174" s="349"/>
      <c r="I174" s="349"/>
      <c r="J174" s="349"/>
      <c r="K174" s="349"/>
      <c r="L174" s="349"/>
      <c r="M174" s="349"/>
      <c r="N174" s="349"/>
      <c r="O174" s="349"/>
      <c r="P174" s="349"/>
      <c r="Q174" s="349"/>
      <c r="R174" s="349"/>
      <c r="S174" s="349"/>
      <c r="T174" s="349"/>
      <c r="U174" s="349"/>
      <c r="V174" s="349"/>
      <c r="W174" s="349"/>
      <c r="X174" s="350"/>
      <c r="Y174" s="427"/>
      <c r="Z174" s="427"/>
      <c r="AA174" s="429"/>
      <c r="AB174" s="294" t="s">
        <v>15</v>
      </c>
      <c r="AC174" s="358"/>
      <c r="AD174" s="359"/>
      <c r="AE174" s="360"/>
      <c r="AF174" s="183"/>
    </row>
    <row r="175" spans="1:33" ht="11.25" customHeight="1">
      <c r="A175" s="42" t="s">
        <v>63</v>
      </c>
      <c r="B175" s="369" t="s">
        <v>156</v>
      </c>
      <c r="C175" s="370"/>
      <c r="D175" s="370"/>
      <c r="E175" s="370"/>
      <c r="F175" s="370"/>
      <c r="G175" s="370"/>
      <c r="H175" s="370"/>
      <c r="I175" s="370"/>
      <c r="J175" s="370"/>
      <c r="K175" s="370"/>
      <c r="L175" s="370"/>
      <c r="M175" s="370"/>
      <c r="N175" s="370"/>
      <c r="O175" s="370"/>
      <c r="P175" s="370"/>
      <c r="Q175" s="370"/>
      <c r="R175" s="370"/>
      <c r="S175" s="370"/>
      <c r="T175" s="370"/>
      <c r="U175" s="370"/>
      <c r="V175" s="370"/>
      <c r="W175" s="370"/>
      <c r="X175" s="371" t="s">
        <v>34</v>
      </c>
      <c r="Y175" s="167" t="str">
        <f>IF(COUNTIF($AG175, "指摘なし"), "○", "")&amp;IF(COUNTIF($AG175, "対象外"), "ー","")</f>
        <v/>
      </c>
      <c r="Z175" s="167" t="str">
        <f>IF(COUNTIF($AG175, "要重点"), "○", "")&amp;IF(COUNTIF($AG175, "対象外"), "ー","")</f>
        <v/>
      </c>
      <c r="AA175" s="167" t="str">
        <f>IF(COUNTIF($AG175, "要是正")+COUNTIF($AG175,"既存")+COUNTIF($AG175,"既存＋要是正")+COUNTIF($AG175,"既存+要重点"),"○", "")&amp;IF(COUNTIF($AG175, "対象外"), "ー","")</f>
        <v/>
      </c>
      <c r="AB175" s="167" t="str">
        <f>IF(COUNTIF($AG175, "既存")+COUNTIF($AG175,"既存+要重点"), "○", "")&amp;IF(COUNTIF($AG175, "対象外"), "ー","")</f>
        <v/>
      </c>
      <c r="AC175" s="372"/>
      <c r="AD175" s="373"/>
      <c r="AE175" s="374"/>
      <c r="AF175" s="30"/>
      <c r="AG175" s="44"/>
    </row>
    <row r="176" spans="1:33" ht="11.25" customHeight="1">
      <c r="A176" s="160" t="s">
        <v>65</v>
      </c>
      <c r="B176" s="369" t="s">
        <v>157</v>
      </c>
      <c r="C176" s="370"/>
      <c r="D176" s="370"/>
      <c r="E176" s="370"/>
      <c r="F176" s="370"/>
      <c r="G176" s="370"/>
      <c r="H176" s="370"/>
      <c r="I176" s="370"/>
      <c r="J176" s="370"/>
      <c r="K176" s="370"/>
      <c r="L176" s="370"/>
      <c r="M176" s="370"/>
      <c r="N176" s="370"/>
      <c r="O176" s="370"/>
      <c r="P176" s="370"/>
      <c r="Q176" s="370"/>
      <c r="R176" s="370"/>
      <c r="S176" s="370"/>
      <c r="T176" s="370"/>
      <c r="U176" s="370"/>
      <c r="V176" s="370"/>
      <c r="W176" s="370"/>
      <c r="X176" s="371" t="s">
        <v>34</v>
      </c>
      <c r="Y176" s="159" t="str">
        <f>IF(COUNTIF($AG176, "指摘なし"), "○", "")&amp;IF(COUNTIF($AG176, "対象外"), "ー","")</f>
        <v/>
      </c>
      <c r="Z176" s="159" t="str">
        <f>IF(COUNTIF($AG176, "要重点"), "○", "")&amp;IF(COUNTIF($AG176, "対象外"), "ー","")</f>
        <v/>
      </c>
      <c r="AA176" s="159" t="str">
        <f>IF(COUNTIF($AG176, "要是正")+COUNTIF($AG176,"既存")+COUNTIF($AG176,"既存＋要是正")+COUNTIF($AG176,"既存+要重点"),"○", "")&amp;IF(COUNTIF($AG176, "対象外"), "ー","")</f>
        <v/>
      </c>
      <c r="AB176" s="159" t="str">
        <f>IF(COUNTIF($AG176, "既存")+COUNTIF($AG176,"既存+要重点"), "○", "")&amp;IF(COUNTIF($AG176, "対象外"), "ー","")</f>
        <v/>
      </c>
      <c r="AC176" s="372"/>
      <c r="AD176" s="373"/>
      <c r="AE176" s="374"/>
      <c r="AF176" s="30"/>
      <c r="AG176" s="44"/>
    </row>
    <row r="177" spans="1:33" ht="11.25" customHeight="1" thickBot="1">
      <c r="A177" s="94" t="s">
        <v>158</v>
      </c>
      <c r="B177" s="618" t="s">
        <v>159</v>
      </c>
      <c r="C177" s="619"/>
      <c r="D177" s="619"/>
      <c r="E177" s="619"/>
      <c r="F177" s="619"/>
      <c r="G177" s="619"/>
      <c r="H177" s="619"/>
      <c r="I177" s="619"/>
      <c r="J177" s="619"/>
      <c r="K177" s="619"/>
      <c r="L177" s="619"/>
      <c r="M177" s="619"/>
      <c r="N177" s="619"/>
      <c r="O177" s="619"/>
      <c r="P177" s="619"/>
      <c r="Q177" s="619"/>
      <c r="R177" s="619"/>
      <c r="S177" s="619"/>
      <c r="T177" s="619"/>
      <c r="U177" s="619"/>
      <c r="V177" s="619"/>
      <c r="W177" s="619"/>
      <c r="X177" s="620" t="s">
        <v>34</v>
      </c>
      <c r="Y177" s="137" t="str">
        <f>IF(COUNTIF($AG177, "指摘なし"), "○", "")&amp;IF(COUNTIF($AG177, "対象外"), "ー","")</f>
        <v/>
      </c>
      <c r="Z177" s="137" t="str">
        <f>IF(COUNTIF($AG177, "要重点"), "○", "")&amp;IF(COUNTIF($AG177, "対象外"), "ー","")</f>
        <v/>
      </c>
      <c r="AA177" s="137" t="str">
        <f>IF(COUNTIF($AG177, "要是正")+COUNTIF($AG177,"既存")+COUNTIF($AG177,"既存＋要是正")+COUNTIF($AG177,"既存+要重点"),"○", "")&amp;IF(COUNTIF($AG177, "対象外"), "ー","")</f>
        <v/>
      </c>
      <c r="AB177" s="137" t="str">
        <f>IF(COUNTIF($AG177, "既存")+COUNTIF($AG177,"既存+要重点"), "○", "")&amp;IF(COUNTIF($AG177, "対象外"), "ー","")</f>
        <v/>
      </c>
      <c r="AC177" s="621"/>
      <c r="AD177" s="614"/>
      <c r="AE177" s="615"/>
      <c r="AF177" s="30"/>
      <c r="AG177" s="44"/>
    </row>
    <row r="178" spans="1:33" ht="11.25" customHeight="1">
      <c r="A178" s="295">
        <v>5</v>
      </c>
      <c r="B178" s="534" t="s">
        <v>160</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1"/>
      <c r="AF178" s="100"/>
    </row>
    <row r="179" spans="1:33" ht="11.25" customHeight="1">
      <c r="A179" s="42" t="s">
        <v>17</v>
      </c>
      <c r="B179" s="369" t="s">
        <v>161</v>
      </c>
      <c r="C179" s="370"/>
      <c r="D179" s="370"/>
      <c r="E179" s="370"/>
      <c r="F179" s="370"/>
      <c r="G179" s="370"/>
      <c r="H179" s="370"/>
      <c r="I179" s="370"/>
      <c r="J179" s="370"/>
      <c r="K179" s="370"/>
      <c r="L179" s="370"/>
      <c r="M179" s="370"/>
      <c r="N179" s="370"/>
      <c r="O179" s="370"/>
      <c r="P179" s="370"/>
      <c r="Q179" s="370"/>
      <c r="R179" s="370"/>
      <c r="S179" s="370"/>
      <c r="T179" s="370"/>
      <c r="U179" s="370"/>
      <c r="V179" s="370"/>
      <c r="W179" s="370"/>
      <c r="X179" s="371" t="s">
        <v>34</v>
      </c>
      <c r="Y179" s="167" t="str">
        <f>IF(COUNTIF($AG179, "指摘なし"), "○", "")&amp;IF(COUNTIF($AG179, "対象外"), "ー","")</f>
        <v/>
      </c>
      <c r="Z179" s="167" t="str">
        <f>IF(COUNTIF($AG179, "要重点"), "○", "")&amp;IF(COUNTIF($AG179, "対象外"), "ー","")</f>
        <v/>
      </c>
      <c r="AA179" s="167" t="str">
        <f>IF(COUNTIF($AG179, "要是正")+COUNTIF($AG179,"既存")+COUNTIF($AG179,"既存＋要是正")+COUNTIF($AG179,"既存+要重点"),"○", "")&amp;IF(COUNTIF($AG179, "対象外"), "ー","")</f>
        <v/>
      </c>
      <c r="AB179" s="167" t="str">
        <f>IF(COUNTIF($AG179, "既存")+COUNTIF($AG179,"既存+要重点"), "○", "")&amp;IF(COUNTIF($AG179, "対象外"), "ー","")</f>
        <v/>
      </c>
      <c r="AC179" s="372"/>
      <c r="AD179" s="373"/>
      <c r="AE179" s="374"/>
      <c r="AF179" s="30"/>
      <c r="AG179" s="44"/>
    </row>
    <row r="180" spans="1:33" ht="11.25" customHeight="1">
      <c r="A180" s="42" t="s">
        <v>19</v>
      </c>
      <c r="B180" s="369" t="s">
        <v>162</v>
      </c>
      <c r="C180" s="370"/>
      <c r="D180" s="370"/>
      <c r="E180" s="370"/>
      <c r="F180" s="370"/>
      <c r="G180" s="370"/>
      <c r="H180" s="370"/>
      <c r="I180" s="370"/>
      <c r="J180" s="370"/>
      <c r="K180" s="370"/>
      <c r="L180" s="370"/>
      <c r="M180" s="370"/>
      <c r="N180" s="370"/>
      <c r="O180" s="370"/>
      <c r="P180" s="370"/>
      <c r="Q180" s="370"/>
      <c r="R180" s="370"/>
      <c r="S180" s="370"/>
      <c r="T180" s="370"/>
      <c r="U180" s="370"/>
      <c r="V180" s="370"/>
      <c r="W180" s="370"/>
      <c r="X180" s="371" t="s">
        <v>34</v>
      </c>
      <c r="Y180" s="167" t="str">
        <f>IF(COUNTIF($AG180, "指摘なし"), "○", "")&amp;IF(COUNTIF($AG180, "対象外"), "ー","")</f>
        <v/>
      </c>
      <c r="Z180" s="167" t="str">
        <f>IF(COUNTIF($AG180, "要重点"), "○", "")&amp;IF(COUNTIF($AG180, "対象外"), "ー","")</f>
        <v/>
      </c>
      <c r="AA180" s="167" t="str">
        <f>IF(COUNTIF($AG180, "要是正")+COUNTIF($AG180,"既存")+COUNTIF($AG180,"既存＋要是正")+COUNTIF($AG180,"既存+要重点"),"○", "")&amp;IF(COUNTIF($AG180, "対象外"), "ー","")</f>
        <v/>
      </c>
      <c r="AB180" s="167" t="str">
        <f>IF(COUNTIF($AG180, "既存")+COUNTIF($AG180,"既存+要重点"), "○", "")&amp;IF(COUNTIF($AG180, "対象外"), "ー","")</f>
        <v/>
      </c>
      <c r="AC180" s="372"/>
      <c r="AD180" s="373"/>
      <c r="AE180" s="374"/>
      <c r="AF180" s="30"/>
      <c r="AG180" s="44"/>
    </row>
    <row r="181" spans="1:33" ht="11.25" customHeight="1">
      <c r="A181" s="42" t="s">
        <v>21</v>
      </c>
      <c r="B181" s="397" t="s">
        <v>163</v>
      </c>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9"/>
      <c r="Y181" s="167" t="str">
        <f>IF(COUNTIF($AG181, "指摘なし"), "○", "")&amp;IF(COUNTIF($AG181, "対象外"), "ー","")</f>
        <v/>
      </c>
      <c r="Z181" s="167" t="str">
        <f>IF(COUNTIF($AG181, "要重点"), "○", "")&amp;IF(COUNTIF($AG181, "対象外"), "ー","")</f>
        <v/>
      </c>
      <c r="AA181" s="167" t="str">
        <f>IF(COUNTIF($AG181, "要是正")+COUNTIF($AG181,"既存")+COUNTIF($AG181,"既存＋要是正")+COUNTIF($AG181,"既存+要重点"),"○", "")&amp;IF(COUNTIF($AG181, "対象外"), "ー","")</f>
        <v/>
      </c>
      <c r="AB181" s="167" t="str">
        <f>IF(COUNTIF($AG181, "既存")+COUNTIF($AG181,"既存+要重点"), "○", "")&amp;IF(COUNTIF($AG181, "対象外"), "ー","")</f>
        <v/>
      </c>
      <c r="AC181" s="372"/>
      <c r="AD181" s="373"/>
      <c r="AE181" s="374"/>
      <c r="AF181" s="30"/>
      <c r="AG181" s="44"/>
    </row>
    <row r="182" spans="1:33" ht="11.25" customHeight="1">
      <c r="A182" s="42" t="s">
        <v>23</v>
      </c>
      <c r="B182" s="397" t="s">
        <v>164</v>
      </c>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9"/>
      <c r="Y182" s="167" t="str">
        <f>IF(COUNTIF($AG182, "指摘なし"), "○", "")&amp;IF(COUNTIF($AG182, "対象外"), "ー","")</f>
        <v/>
      </c>
      <c r="Z182" s="167" t="str">
        <f>IF(COUNTIF($AG182, "要重点"), "○", "")&amp;IF(COUNTIF($AG182, "対象外"), "ー","")</f>
        <v/>
      </c>
      <c r="AA182" s="167" t="str">
        <f>IF(COUNTIF($AG182, "要是正")+COUNTIF($AG182,"既存")+COUNTIF($AG182,"既存＋要是正")+COUNTIF($AG182,"既存+要重点"),"○", "")&amp;IF(COUNTIF($AG182, "対象外"), "ー","")</f>
        <v/>
      </c>
      <c r="AB182" s="167" t="str">
        <f>IF(COUNTIF($AG182, "既存")+COUNTIF($AG182,"既存+要重点"), "○", "")&amp;IF(COUNTIF($AG182, "対象外"), "ー","")</f>
        <v/>
      </c>
      <c r="AC182" s="372"/>
      <c r="AD182" s="373"/>
      <c r="AE182" s="374"/>
      <c r="AF182" s="30"/>
      <c r="AG182" s="44"/>
    </row>
    <row r="183" spans="1:33" ht="11.25" customHeight="1" thickBot="1">
      <c r="A183" s="94" t="s">
        <v>25</v>
      </c>
      <c r="B183" s="610" t="s">
        <v>116</v>
      </c>
      <c r="C183" s="611"/>
      <c r="D183" s="611"/>
      <c r="E183" s="611"/>
      <c r="F183" s="611"/>
      <c r="G183" s="611"/>
      <c r="H183" s="611"/>
      <c r="I183" s="611"/>
      <c r="J183" s="611"/>
      <c r="K183" s="611"/>
      <c r="L183" s="611"/>
      <c r="M183" s="611"/>
      <c r="N183" s="611"/>
      <c r="O183" s="611"/>
      <c r="P183" s="611"/>
      <c r="Q183" s="611"/>
      <c r="R183" s="611"/>
      <c r="S183" s="611"/>
      <c r="T183" s="611"/>
      <c r="U183" s="611"/>
      <c r="V183" s="611"/>
      <c r="W183" s="611"/>
      <c r="X183" s="657"/>
      <c r="Y183" s="137" t="str">
        <f>IF(COUNTIF($AG183, "指摘なし"), "○", "")&amp;IF(COUNTIF($AG183, "対象外"), "ー","")</f>
        <v/>
      </c>
      <c r="Z183" s="137" t="str">
        <f>IF(COUNTIF($AG183, "要重点"), "○", "")&amp;IF(COUNTIF($AG183, "対象外"), "ー","")</f>
        <v/>
      </c>
      <c r="AA183" s="137" t="str">
        <f>IF(COUNTIF($AG183, "要是正")+COUNTIF($AG183,"既存")+COUNTIF($AG183,"既存＋要是正")+COUNTIF($AG183,"既存+要重点"),"○", "")&amp;IF(COUNTIF($AG183, "対象外"), "ー","")</f>
        <v/>
      </c>
      <c r="AB183" s="137" t="str">
        <f>IF(COUNTIF($AG183, "既存")+COUNTIF($AG183,"既存+要重点"), "○", "")&amp;IF(COUNTIF($AG183, "対象外"), "ー","")</f>
        <v/>
      </c>
      <c r="AC183" s="621"/>
      <c r="AD183" s="614"/>
      <c r="AE183" s="615"/>
      <c r="AF183" s="30"/>
      <c r="AG183" s="44"/>
    </row>
    <row r="184" spans="1:33" ht="11.25" customHeight="1">
      <c r="A184" s="295">
        <v>6</v>
      </c>
      <c r="B184" s="534" t="s">
        <v>165</v>
      </c>
      <c r="C184" s="659"/>
      <c r="D184" s="659"/>
      <c r="E184" s="659"/>
      <c r="F184" s="659"/>
      <c r="G184" s="659"/>
      <c r="H184" s="659"/>
      <c r="I184" s="659"/>
      <c r="J184" s="659"/>
      <c r="K184" s="659"/>
      <c r="L184" s="659"/>
      <c r="M184" s="659"/>
      <c r="N184" s="659"/>
      <c r="O184" s="659"/>
      <c r="P184" s="659"/>
      <c r="Q184" s="659"/>
      <c r="R184" s="659"/>
      <c r="S184" s="659"/>
      <c r="T184" s="659"/>
      <c r="U184" s="659"/>
      <c r="V184" s="659"/>
      <c r="W184" s="659"/>
      <c r="X184" s="659"/>
      <c r="Y184" s="659"/>
      <c r="Z184" s="659"/>
      <c r="AA184" s="659"/>
      <c r="AB184" s="659"/>
      <c r="AC184" s="659"/>
      <c r="AD184" s="659"/>
      <c r="AE184" s="660"/>
      <c r="AF184" s="101"/>
    </row>
    <row r="185" spans="1:33" ht="11.25" customHeight="1">
      <c r="A185" s="42" t="s">
        <v>17</v>
      </c>
      <c r="B185" s="369" t="s">
        <v>166</v>
      </c>
      <c r="C185" s="370"/>
      <c r="D185" s="370"/>
      <c r="E185" s="370"/>
      <c r="F185" s="370"/>
      <c r="G185" s="370"/>
      <c r="H185" s="370"/>
      <c r="I185" s="370"/>
      <c r="J185" s="370"/>
      <c r="K185" s="370"/>
      <c r="L185" s="370"/>
      <c r="M185" s="370"/>
      <c r="N185" s="370"/>
      <c r="O185" s="370"/>
      <c r="P185" s="370"/>
      <c r="Q185" s="370"/>
      <c r="R185" s="370"/>
      <c r="S185" s="370"/>
      <c r="T185" s="370"/>
      <c r="U185" s="370"/>
      <c r="V185" s="370"/>
      <c r="W185" s="370"/>
      <c r="X185" s="371" t="s">
        <v>34</v>
      </c>
      <c r="Y185" s="167" t="str">
        <f t="shared" ref="Y185:Y211" si="12">IF(COUNTIF($AG185, "指摘なし"), "○", "")&amp;IF(COUNTIF($AG185, "対象外"), "ー","")</f>
        <v/>
      </c>
      <c r="Z185" s="167" t="str">
        <f t="shared" ref="Z185:Z211" si="13">IF(COUNTIF($AG185, "要重点"), "○", "")&amp;IF(COUNTIF($AG185, "対象外"), "ー","")</f>
        <v/>
      </c>
      <c r="AA185" s="167" t="str">
        <f t="shared" ref="AA185:AA211" si="14">IF(COUNTIF($AG185, "要是正")+COUNTIF($AG185,"既存")+COUNTIF($AG185,"既存＋要是正")+COUNTIF($AG185,"既存+要重点"),"○", "")&amp;IF(COUNTIF($AG185, "対象外"), "ー","")</f>
        <v/>
      </c>
      <c r="AB185" s="167" t="str">
        <f t="shared" ref="AB185:AB211" si="15">IF(COUNTIF($AG185, "既存")+COUNTIF($AG185,"既存+要重点"), "○", "")&amp;IF(COUNTIF($AG185, "対象外"), "ー","")</f>
        <v/>
      </c>
      <c r="AC185" s="372"/>
      <c r="AD185" s="373"/>
      <c r="AE185" s="374"/>
      <c r="AF185" s="30"/>
      <c r="AG185" s="44"/>
    </row>
    <row r="186" spans="1:33" ht="11.25" customHeight="1">
      <c r="A186" s="42" t="s">
        <v>19</v>
      </c>
      <c r="B186" s="369" t="s">
        <v>167</v>
      </c>
      <c r="C186" s="370"/>
      <c r="D186" s="370"/>
      <c r="E186" s="370"/>
      <c r="F186" s="370"/>
      <c r="G186" s="370"/>
      <c r="H186" s="370"/>
      <c r="I186" s="370"/>
      <c r="J186" s="370"/>
      <c r="K186" s="370"/>
      <c r="L186" s="370"/>
      <c r="M186" s="370"/>
      <c r="N186" s="370"/>
      <c r="O186" s="370"/>
      <c r="P186" s="370"/>
      <c r="Q186" s="370"/>
      <c r="R186" s="370"/>
      <c r="S186" s="370"/>
      <c r="T186" s="370"/>
      <c r="U186" s="370"/>
      <c r="V186" s="370"/>
      <c r="W186" s="370"/>
      <c r="X186" s="371"/>
      <c r="Y186" s="167" t="str">
        <f t="shared" si="12"/>
        <v/>
      </c>
      <c r="Z186" s="167" t="str">
        <f t="shared" si="13"/>
        <v/>
      </c>
      <c r="AA186" s="167" t="str">
        <f t="shared" si="14"/>
        <v/>
      </c>
      <c r="AB186" s="167" t="str">
        <f t="shared" si="15"/>
        <v/>
      </c>
      <c r="AC186" s="372"/>
      <c r="AD186" s="373"/>
      <c r="AE186" s="374"/>
      <c r="AF186" s="30"/>
      <c r="AG186" s="44"/>
    </row>
    <row r="187" spans="1:33" ht="11.25" customHeight="1">
      <c r="A187" s="42" t="s">
        <v>21</v>
      </c>
      <c r="B187" s="369" t="s">
        <v>168</v>
      </c>
      <c r="C187" s="370"/>
      <c r="D187" s="370"/>
      <c r="E187" s="370"/>
      <c r="F187" s="370"/>
      <c r="G187" s="370"/>
      <c r="H187" s="370"/>
      <c r="I187" s="370"/>
      <c r="J187" s="370"/>
      <c r="K187" s="370"/>
      <c r="L187" s="370"/>
      <c r="M187" s="370"/>
      <c r="N187" s="370"/>
      <c r="O187" s="370"/>
      <c r="P187" s="370"/>
      <c r="Q187" s="370"/>
      <c r="R187" s="540"/>
      <c r="S187" s="540"/>
      <c r="T187" s="540"/>
      <c r="U187" s="540"/>
      <c r="V187" s="540"/>
      <c r="W187" s="540"/>
      <c r="X187" s="541" t="s">
        <v>34</v>
      </c>
      <c r="Y187" s="167" t="str">
        <f t="shared" si="12"/>
        <v/>
      </c>
      <c r="Z187" s="167" t="str">
        <f t="shared" si="13"/>
        <v/>
      </c>
      <c r="AA187" s="167" t="str">
        <f t="shared" si="14"/>
        <v/>
      </c>
      <c r="AB187" s="167" t="str">
        <f t="shared" si="15"/>
        <v/>
      </c>
      <c r="AC187" s="372"/>
      <c r="AD187" s="373"/>
      <c r="AE187" s="374"/>
      <c r="AF187" s="30"/>
      <c r="AG187" s="44"/>
    </row>
    <row r="188" spans="1:33" ht="11.25" customHeight="1">
      <c r="A188" s="487" t="s">
        <v>23</v>
      </c>
      <c r="B188" s="502" t="s">
        <v>169</v>
      </c>
      <c r="C188" s="559"/>
      <c r="D188" s="559"/>
      <c r="E188" s="560"/>
      <c r="F188" s="102" t="s">
        <v>271</v>
      </c>
      <c r="G188" s="176"/>
      <c r="H188" s="654" t="s">
        <v>275</v>
      </c>
      <c r="I188" s="654"/>
      <c r="J188" s="654"/>
      <c r="K188" s="176" t="s">
        <v>239</v>
      </c>
      <c r="L188" s="655" t="s">
        <v>276</v>
      </c>
      <c r="M188" s="655"/>
      <c r="N188" s="176" t="s">
        <v>239</v>
      </c>
      <c r="O188" s="398" t="s">
        <v>277</v>
      </c>
      <c r="P188" s="398"/>
      <c r="Q188" s="398"/>
      <c r="R188" s="103"/>
      <c r="S188" s="103"/>
      <c r="T188" s="103"/>
      <c r="U188" s="103"/>
      <c r="V188" s="103"/>
      <c r="W188" s="103"/>
      <c r="X188" s="104"/>
      <c r="Y188" s="656" t="str">
        <f t="shared" si="12"/>
        <v/>
      </c>
      <c r="Z188" s="632" t="str">
        <f t="shared" si="13"/>
        <v/>
      </c>
      <c r="AA188" s="632" t="str">
        <f t="shared" si="14"/>
        <v/>
      </c>
      <c r="AB188" s="632" t="str">
        <f t="shared" si="15"/>
        <v/>
      </c>
      <c r="AC188" s="639"/>
      <c r="AD188" s="640"/>
      <c r="AE188" s="641"/>
      <c r="AF188" s="35"/>
      <c r="AG188" s="415"/>
    </row>
    <row r="189" spans="1:33" ht="11.25" customHeight="1">
      <c r="A189" s="488"/>
      <c r="B189" s="466"/>
      <c r="C189" s="652"/>
      <c r="D189" s="652"/>
      <c r="E189" s="511"/>
      <c r="F189" s="566" t="s">
        <v>170</v>
      </c>
      <c r="G189" s="567"/>
      <c r="H189" s="567"/>
      <c r="I189" s="567"/>
      <c r="J189" s="567"/>
      <c r="K189" s="567"/>
      <c r="L189" s="567"/>
      <c r="M189" s="567"/>
      <c r="N189" s="567"/>
      <c r="O189" s="567"/>
      <c r="P189" s="567"/>
      <c r="Q189" s="567"/>
      <c r="R189" s="166"/>
      <c r="S189" s="176"/>
      <c r="T189" s="165" t="s">
        <v>248</v>
      </c>
      <c r="U189" s="165" t="s">
        <v>247</v>
      </c>
      <c r="V189" s="176"/>
      <c r="W189" s="165" t="s">
        <v>252</v>
      </c>
      <c r="X189" s="166"/>
      <c r="Y189" s="633" t="str">
        <f t="shared" si="12"/>
        <v/>
      </c>
      <c r="Z189" s="633" t="str">
        <f t="shared" si="13"/>
        <v/>
      </c>
      <c r="AA189" s="633" t="str">
        <f t="shared" si="14"/>
        <v/>
      </c>
      <c r="AB189" s="633" t="str">
        <f t="shared" si="15"/>
        <v/>
      </c>
      <c r="AC189" s="642"/>
      <c r="AD189" s="658"/>
      <c r="AE189" s="644"/>
      <c r="AF189" s="35"/>
      <c r="AG189" s="416"/>
    </row>
    <row r="190" spans="1:33" ht="11.25" customHeight="1">
      <c r="A190" s="488"/>
      <c r="B190" s="466"/>
      <c r="C190" s="652"/>
      <c r="D190" s="652"/>
      <c r="E190" s="511"/>
      <c r="F190" s="566" t="s">
        <v>171</v>
      </c>
      <c r="G190" s="567"/>
      <c r="H190" s="567"/>
      <c r="I190" s="567"/>
      <c r="J190" s="567"/>
      <c r="K190" s="567"/>
      <c r="L190" s="567"/>
      <c r="M190" s="567"/>
      <c r="N190" s="567"/>
      <c r="O190" s="567"/>
      <c r="P190" s="567"/>
      <c r="Q190" s="567"/>
      <c r="R190" s="158"/>
      <c r="S190" s="176"/>
      <c r="T190" s="157" t="s">
        <v>248</v>
      </c>
      <c r="U190" s="157" t="s">
        <v>247</v>
      </c>
      <c r="V190" s="176"/>
      <c r="W190" s="157" t="s">
        <v>252</v>
      </c>
      <c r="X190" s="158"/>
      <c r="Y190" s="633" t="str">
        <f t="shared" si="12"/>
        <v/>
      </c>
      <c r="Z190" s="633" t="str">
        <f t="shared" si="13"/>
        <v/>
      </c>
      <c r="AA190" s="633" t="str">
        <f t="shared" si="14"/>
        <v/>
      </c>
      <c r="AB190" s="633" t="str">
        <f t="shared" si="15"/>
        <v/>
      </c>
      <c r="AC190" s="642"/>
      <c r="AD190" s="658"/>
      <c r="AE190" s="644"/>
      <c r="AF190" s="35"/>
      <c r="AG190" s="416"/>
    </row>
    <row r="191" spans="1:33" ht="11.25" customHeight="1">
      <c r="A191" s="565"/>
      <c r="B191" s="460"/>
      <c r="C191" s="461"/>
      <c r="D191" s="461"/>
      <c r="E191" s="653"/>
      <c r="F191" s="566" t="s">
        <v>172</v>
      </c>
      <c r="G191" s="567"/>
      <c r="H191" s="567"/>
      <c r="I191" s="567"/>
      <c r="J191" s="567"/>
      <c r="K191" s="567"/>
      <c r="L191" s="567"/>
      <c r="M191" s="567"/>
      <c r="N191" s="567"/>
      <c r="O191" s="567"/>
      <c r="P191" s="567"/>
      <c r="Q191" s="567"/>
      <c r="R191" s="171"/>
      <c r="S191" s="176"/>
      <c r="T191" s="170" t="s">
        <v>248</v>
      </c>
      <c r="U191" s="170" t="s">
        <v>247</v>
      </c>
      <c r="V191" s="176"/>
      <c r="W191" s="170" t="s">
        <v>252</v>
      </c>
      <c r="X191" s="171"/>
      <c r="Y191" s="635" t="str">
        <f t="shared" si="12"/>
        <v/>
      </c>
      <c r="Z191" s="635" t="str">
        <f t="shared" si="13"/>
        <v/>
      </c>
      <c r="AA191" s="635" t="str">
        <f t="shared" si="14"/>
        <v/>
      </c>
      <c r="AB191" s="635" t="str">
        <f t="shared" si="15"/>
        <v/>
      </c>
      <c r="AC191" s="645"/>
      <c r="AD191" s="646"/>
      <c r="AE191" s="647"/>
      <c r="AF191" s="35"/>
      <c r="AG191" s="417"/>
    </row>
    <row r="192" spans="1:33" ht="11.25" customHeight="1">
      <c r="A192" s="42" t="s">
        <v>25</v>
      </c>
      <c r="B192" s="369" t="s">
        <v>173</v>
      </c>
      <c r="C192" s="661"/>
      <c r="D192" s="661"/>
      <c r="E192" s="661"/>
      <c r="F192" s="661"/>
      <c r="G192" s="661"/>
      <c r="H192" s="661"/>
      <c r="I192" s="661"/>
      <c r="J192" s="661"/>
      <c r="K192" s="661"/>
      <c r="L192" s="661"/>
      <c r="M192" s="661"/>
      <c r="N192" s="661"/>
      <c r="O192" s="661"/>
      <c r="P192" s="661"/>
      <c r="Q192" s="661"/>
      <c r="R192" s="661"/>
      <c r="S192" s="661"/>
      <c r="T192" s="661"/>
      <c r="U192" s="661"/>
      <c r="V192" s="661"/>
      <c r="W192" s="661"/>
      <c r="X192" s="662" t="s">
        <v>34</v>
      </c>
      <c r="Y192" s="167" t="str">
        <f t="shared" si="12"/>
        <v/>
      </c>
      <c r="Z192" s="167" t="str">
        <f t="shared" si="13"/>
        <v/>
      </c>
      <c r="AA192" s="167" t="str">
        <f t="shared" si="14"/>
        <v/>
      </c>
      <c r="AB192" s="167" t="str">
        <f t="shared" si="15"/>
        <v/>
      </c>
      <c r="AC192" s="372"/>
      <c r="AD192" s="373"/>
      <c r="AE192" s="374"/>
      <c r="AF192" s="30"/>
      <c r="AG192" s="44"/>
    </row>
    <row r="193" spans="1:33" ht="11.25" customHeight="1">
      <c r="A193" s="42" t="s">
        <v>104</v>
      </c>
      <c r="B193" s="369" t="s">
        <v>174</v>
      </c>
      <c r="C193" s="370"/>
      <c r="D193" s="370"/>
      <c r="E193" s="370"/>
      <c r="F193" s="370"/>
      <c r="G193" s="370"/>
      <c r="H193" s="370"/>
      <c r="I193" s="370"/>
      <c r="J193" s="370"/>
      <c r="K193" s="370"/>
      <c r="L193" s="370"/>
      <c r="M193" s="370"/>
      <c r="N193" s="370"/>
      <c r="O193" s="370"/>
      <c r="P193" s="370"/>
      <c r="Q193" s="370"/>
      <c r="R193" s="370"/>
      <c r="S193" s="370"/>
      <c r="T193" s="370"/>
      <c r="U193" s="370"/>
      <c r="V193" s="370"/>
      <c r="W193" s="370"/>
      <c r="X193" s="371"/>
      <c r="Y193" s="167" t="str">
        <f t="shared" si="12"/>
        <v/>
      </c>
      <c r="Z193" s="167" t="str">
        <f t="shared" si="13"/>
        <v/>
      </c>
      <c r="AA193" s="167" t="str">
        <f t="shared" si="14"/>
        <v/>
      </c>
      <c r="AB193" s="167" t="str">
        <f t="shared" si="15"/>
        <v/>
      </c>
      <c r="AC193" s="372"/>
      <c r="AD193" s="373"/>
      <c r="AE193" s="374"/>
      <c r="AF193" s="30"/>
      <c r="AG193" s="44"/>
    </row>
    <row r="194" spans="1:33" ht="11.25" customHeight="1">
      <c r="A194" s="488" t="s">
        <v>32</v>
      </c>
      <c r="B194" s="466" t="s">
        <v>175</v>
      </c>
      <c r="C194" s="652"/>
      <c r="D194" s="652"/>
      <c r="E194" s="652"/>
      <c r="F194" s="105" t="s">
        <v>271</v>
      </c>
      <c r="G194" s="106" t="s">
        <v>239</v>
      </c>
      <c r="H194" s="408" t="s">
        <v>272</v>
      </c>
      <c r="I194" s="408"/>
      <c r="J194" s="408"/>
      <c r="K194" s="106"/>
      <c r="L194" s="408" t="s">
        <v>273</v>
      </c>
      <c r="M194" s="408"/>
      <c r="N194" s="408"/>
      <c r="O194" s="106" t="s">
        <v>239</v>
      </c>
      <c r="P194" s="164" t="s">
        <v>274</v>
      </c>
      <c r="Q194" s="170"/>
      <c r="R194" s="170"/>
      <c r="S194" s="170"/>
      <c r="T194" s="170"/>
      <c r="U194" s="170"/>
      <c r="V194" s="170"/>
      <c r="W194" s="170"/>
      <c r="X194" s="171"/>
      <c r="Y194" s="396" t="str">
        <f t="shared" si="12"/>
        <v/>
      </c>
      <c r="Z194" s="396" t="str">
        <f t="shared" si="13"/>
        <v/>
      </c>
      <c r="AA194" s="396" t="str">
        <f t="shared" si="14"/>
        <v/>
      </c>
      <c r="AB194" s="396" t="str">
        <f t="shared" si="15"/>
        <v/>
      </c>
      <c r="AC194" s="591"/>
      <c r="AD194" s="663"/>
      <c r="AE194" s="593"/>
      <c r="AF194" s="30"/>
      <c r="AG194" s="415"/>
    </row>
    <row r="195" spans="1:33" ht="11.25" customHeight="1">
      <c r="A195" s="564"/>
      <c r="B195" s="466"/>
      <c r="C195" s="652"/>
      <c r="D195" s="652"/>
      <c r="E195" s="652"/>
      <c r="F195" s="163" t="s">
        <v>284</v>
      </c>
      <c r="G195" s="165"/>
      <c r="H195" s="165"/>
      <c r="I195" s="165"/>
      <c r="J195" s="165"/>
      <c r="K195" s="165"/>
      <c r="L195" s="165"/>
      <c r="M195" s="165"/>
      <c r="N195" s="165"/>
      <c r="O195" s="165"/>
      <c r="P195" s="165"/>
      <c r="Q195" s="165"/>
      <c r="R195" s="165"/>
      <c r="S195" s="165"/>
      <c r="T195" s="165"/>
      <c r="U195" s="165"/>
      <c r="V195" s="165"/>
      <c r="W195" s="165"/>
      <c r="X195" s="166"/>
      <c r="Y195" s="396" t="str">
        <f t="shared" si="12"/>
        <v/>
      </c>
      <c r="Z195" s="396" t="str">
        <f t="shared" si="13"/>
        <v/>
      </c>
      <c r="AA195" s="396" t="str">
        <f t="shared" si="14"/>
        <v/>
      </c>
      <c r="AB195" s="396" t="str">
        <f t="shared" si="15"/>
        <v/>
      </c>
      <c r="AC195" s="591"/>
      <c r="AD195" s="663"/>
      <c r="AE195" s="593"/>
      <c r="AF195" s="30"/>
      <c r="AG195" s="416"/>
    </row>
    <row r="196" spans="1:33" ht="11.25" customHeight="1">
      <c r="A196" s="564"/>
      <c r="B196" s="466"/>
      <c r="C196" s="652"/>
      <c r="D196" s="652"/>
      <c r="E196" s="652"/>
      <c r="F196" s="176" t="s">
        <v>239</v>
      </c>
      <c r="G196" s="664" t="s">
        <v>278</v>
      </c>
      <c r="H196" s="664"/>
      <c r="I196" s="664"/>
      <c r="J196" s="664"/>
      <c r="K196" s="664"/>
      <c r="L196" s="664"/>
      <c r="M196" s="664"/>
      <c r="N196" s="664"/>
      <c r="O196" s="664"/>
      <c r="P196" s="664"/>
      <c r="Q196" s="664"/>
      <c r="R196" s="664"/>
      <c r="S196" s="664"/>
      <c r="T196" s="664"/>
      <c r="U196" s="664"/>
      <c r="V196" s="664"/>
      <c r="W196" s="664"/>
      <c r="X196" s="475"/>
      <c r="Y196" s="396" t="str">
        <f t="shared" si="12"/>
        <v/>
      </c>
      <c r="Z196" s="396" t="str">
        <f t="shared" si="13"/>
        <v/>
      </c>
      <c r="AA196" s="396" t="str">
        <f t="shared" si="14"/>
        <v/>
      </c>
      <c r="AB196" s="396" t="str">
        <f t="shared" si="15"/>
        <v/>
      </c>
      <c r="AC196" s="591"/>
      <c r="AD196" s="663"/>
      <c r="AE196" s="593"/>
      <c r="AF196" s="30"/>
      <c r="AG196" s="416"/>
    </row>
    <row r="197" spans="1:33" ht="11.25" customHeight="1">
      <c r="A197" s="564"/>
      <c r="B197" s="466"/>
      <c r="C197" s="652"/>
      <c r="D197" s="652"/>
      <c r="E197" s="652"/>
      <c r="F197" s="182"/>
      <c r="G197" s="664" t="s">
        <v>280</v>
      </c>
      <c r="H197" s="664"/>
      <c r="I197" s="664"/>
      <c r="J197" s="664"/>
      <c r="K197" s="664"/>
      <c r="L197" s="664"/>
      <c r="M197" s="664"/>
      <c r="N197" s="664"/>
      <c r="O197" s="664"/>
      <c r="P197" s="664"/>
      <c r="Q197" s="664"/>
      <c r="R197" s="664"/>
      <c r="S197" s="664"/>
      <c r="T197" s="664"/>
      <c r="U197" s="664"/>
      <c r="V197" s="664"/>
      <c r="W197" s="664"/>
      <c r="X197" s="475"/>
      <c r="Y197" s="396" t="str">
        <f t="shared" si="12"/>
        <v/>
      </c>
      <c r="Z197" s="396" t="str">
        <f t="shared" si="13"/>
        <v/>
      </c>
      <c r="AA197" s="396" t="str">
        <f t="shared" si="14"/>
        <v/>
      </c>
      <c r="AB197" s="396" t="str">
        <f t="shared" si="15"/>
        <v/>
      </c>
      <c r="AC197" s="591"/>
      <c r="AD197" s="663"/>
      <c r="AE197" s="593"/>
      <c r="AF197" s="30"/>
      <c r="AG197" s="416"/>
    </row>
    <row r="198" spans="1:33" ht="11.25" customHeight="1">
      <c r="A198" s="564"/>
      <c r="B198" s="466"/>
      <c r="C198" s="652"/>
      <c r="D198" s="652"/>
      <c r="E198" s="652"/>
      <c r="F198" s="176"/>
      <c r="G198" s="664" t="s">
        <v>266</v>
      </c>
      <c r="H198" s="664"/>
      <c r="I198" s="664"/>
      <c r="J198" s="664"/>
      <c r="K198" s="664"/>
      <c r="L198" s="664"/>
      <c r="M198" s="664"/>
      <c r="N198" s="664"/>
      <c r="O198" s="664"/>
      <c r="P198" s="664"/>
      <c r="Q198" s="664"/>
      <c r="R198" s="664"/>
      <c r="S198" s="664"/>
      <c r="T198" s="664"/>
      <c r="U198" s="664"/>
      <c r="V198" s="664"/>
      <c r="W198" s="664"/>
      <c r="X198" s="475"/>
      <c r="Y198" s="396" t="str">
        <f t="shared" si="12"/>
        <v/>
      </c>
      <c r="Z198" s="396" t="str">
        <f t="shared" si="13"/>
        <v/>
      </c>
      <c r="AA198" s="396" t="str">
        <f t="shared" si="14"/>
        <v/>
      </c>
      <c r="AB198" s="396" t="str">
        <f t="shared" si="15"/>
        <v/>
      </c>
      <c r="AC198" s="591"/>
      <c r="AD198" s="663"/>
      <c r="AE198" s="593"/>
      <c r="AF198" s="30"/>
      <c r="AG198" s="416"/>
    </row>
    <row r="199" spans="1:33" ht="11.25" customHeight="1">
      <c r="A199" s="564"/>
      <c r="B199" s="466"/>
      <c r="C199" s="652"/>
      <c r="D199" s="652"/>
      <c r="E199" s="652"/>
      <c r="F199" s="182"/>
      <c r="G199" s="664" t="s">
        <v>281</v>
      </c>
      <c r="H199" s="664"/>
      <c r="I199" s="664"/>
      <c r="J199" s="664"/>
      <c r="K199" s="664"/>
      <c r="L199" s="664"/>
      <c r="M199" s="664"/>
      <c r="N199" s="664"/>
      <c r="O199" s="664"/>
      <c r="P199" s="664"/>
      <c r="Q199" s="664"/>
      <c r="R199" s="664"/>
      <c r="S199" s="664"/>
      <c r="T199" s="664"/>
      <c r="U199" s="664"/>
      <c r="V199" s="664"/>
      <c r="W199" s="664"/>
      <c r="X199" s="475"/>
      <c r="Y199" s="396" t="str">
        <f t="shared" si="12"/>
        <v/>
      </c>
      <c r="Z199" s="396" t="str">
        <f t="shared" si="13"/>
        <v/>
      </c>
      <c r="AA199" s="396" t="str">
        <f t="shared" si="14"/>
        <v/>
      </c>
      <c r="AB199" s="396" t="str">
        <f t="shared" si="15"/>
        <v/>
      </c>
      <c r="AC199" s="591"/>
      <c r="AD199" s="663"/>
      <c r="AE199" s="593"/>
      <c r="AF199" s="30"/>
      <c r="AG199" s="416"/>
    </row>
    <row r="200" spans="1:33" ht="11.25" customHeight="1">
      <c r="A200" s="564"/>
      <c r="B200" s="466"/>
      <c r="C200" s="652"/>
      <c r="D200" s="652"/>
      <c r="E200" s="652"/>
      <c r="F200" s="176" t="s">
        <v>239</v>
      </c>
      <c r="G200" s="664" t="s">
        <v>282</v>
      </c>
      <c r="H200" s="664"/>
      <c r="I200" s="664"/>
      <c r="J200" s="664"/>
      <c r="K200" s="664"/>
      <c r="L200" s="664"/>
      <c r="M200" s="664"/>
      <c r="N200" s="664"/>
      <c r="O200" s="664"/>
      <c r="P200" s="664"/>
      <c r="Q200" s="664"/>
      <c r="R200" s="664"/>
      <c r="S200" s="664"/>
      <c r="T200" s="664"/>
      <c r="U200" s="664"/>
      <c r="V200" s="664"/>
      <c r="W200" s="664"/>
      <c r="X200" s="475"/>
      <c r="Y200" s="396" t="str">
        <f t="shared" si="12"/>
        <v/>
      </c>
      <c r="Z200" s="396" t="str">
        <f t="shared" si="13"/>
        <v/>
      </c>
      <c r="AA200" s="396" t="str">
        <f t="shared" si="14"/>
        <v/>
      </c>
      <c r="AB200" s="396" t="str">
        <f t="shared" si="15"/>
        <v/>
      </c>
      <c r="AC200" s="591"/>
      <c r="AD200" s="663"/>
      <c r="AE200" s="593"/>
      <c r="AF200" s="30"/>
      <c r="AG200" s="416"/>
    </row>
    <row r="201" spans="1:33" ht="12.75" customHeight="1">
      <c r="A201" s="564"/>
      <c r="B201" s="466"/>
      <c r="C201" s="652"/>
      <c r="D201" s="652"/>
      <c r="E201" s="652"/>
      <c r="F201" s="176" t="s">
        <v>239</v>
      </c>
      <c r="G201" s="664" t="s">
        <v>283</v>
      </c>
      <c r="H201" s="664"/>
      <c r="I201" s="664"/>
      <c r="J201" s="664"/>
      <c r="K201" s="664"/>
      <c r="L201" s="664"/>
      <c r="M201" s="664"/>
      <c r="N201" s="664"/>
      <c r="O201" s="664"/>
      <c r="P201" s="664"/>
      <c r="Q201" s="664"/>
      <c r="R201" s="664"/>
      <c r="S201" s="664"/>
      <c r="T201" s="664"/>
      <c r="U201" s="664"/>
      <c r="V201" s="664"/>
      <c r="W201" s="664"/>
      <c r="X201" s="475"/>
      <c r="Y201" s="396" t="str">
        <f t="shared" si="12"/>
        <v/>
      </c>
      <c r="Z201" s="396" t="str">
        <f t="shared" si="13"/>
        <v/>
      </c>
      <c r="AA201" s="396" t="str">
        <f t="shared" si="14"/>
        <v/>
      </c>
      <c r="AB201" s="396" t="str">
        <f t="shared" si="15"/>
        <v/>
      </c>
      <c r="AC201" s="591"/>
      <c r="AD201" s="663"/>
      <c r="AE201" s="593"/>
      <c r="AF201" s="30"/>
      <c r="AG201" s="416"/>
    </row>
    <row r="202" spans="1:33" ht="12.75" customHeight="1">
      <c r="A202" s="565"/>
      <c r="B202" s="460"/>
      <c r="C202" s="461"/>
      <c r="D202" s="461"/>
      <c r="E202" s="461"/>
      <c r="F202" s="169"/>
      <c r="G202" s="408" t="s">
        <v>279</v>
      </c>
      <c r="H202" s="408"/>
      <c r="I202" s="408"/>
      <c r="J202" s="408"/>
      <c r="K202" s="408"/>
      <c r="L202" s="408"/>
      <c r="M202" s="408"/>
      <c r="N202" s="408"/>
      <c r="O202" s="408"/>
      <c r="P202" s="408"/>
      <c r="Q202" s="408"/>
      <c r="R202" s="408"/>
      <c r="S202" s="408"/>
      <c r="T202" s="408"/>
      <c r="U202" s="408"/>
      <c r="V202" s="408"/>
      <c r="W202" s="408"/>
      <c r="X202" s="476"/>
      <c r="Y202" s="459" t="str">
        <f t="shared" si="12"/>
        <v/>
      </c>
      <c r="Z202" s="459" t="str">
        <f t="shared" si="13"/>
        <v/>
      </c>
      <c r="AA202" s="459" t="str">
        <f t="shared" si="14"/>
        <v/>
      </c>
      <c r="AB202" s="459" t="str">
        <f t="shared" si="15"/>
        <v/>
      </c>
      <c r="AC202" s="594"/>
      <c r="AD202" s="595"/>
      <c r="AE202" s="596"/>
      <c r="AF202" s="30"/>
      <c r="AG202" s="417"/>
    </row>
    <row r="203" spans="1:33" ht="11.25" customHeight="1">
      <c r="A203" s="42" t="s">
        <v>35</v>
      </c>
      <c r="B203" s="369" t="s">
        <v>176</v>
      </c>
      <c r="C203" s="370"/>
      <c r="D203" s="370"/>
      <c r="E203" s="370"/>
      <c r="F203" s="370"/>
      <c r="G203" s="370"/>
      <c r="H203" s="370"/>
      <c r="I203" s="370"/>
      <c r="J203" s="370"/>
      <c r="K203" s="370"/>
      <c r="L203" s="370"/>
      <c r="M203" s="370"/>
      <c r="N203" s="370"/>
      <c r="O203" s="370"/>
      <c r="P203" s="370"/>
      <c r="Q203" s="370"/>
      <c r="R203" s="370"/>
      <c r="S203" s="370"/>
      <c r="T203" s="370"/>
      <c r="U203" s="370"/>
      <c r="V203" s="370"/>
      <c r="W203" s="370"/>
      <c r="X203" s="371"/>
      <c r="Y203" s="167" t="str">
        <f t="shared" si="12"/>
        <v/>
      </c>
      <c r="Z203" s="167" t="str">
        <f t="shared" si="13"/>
        <v/>
      </c>
      <c r="AA203" s="167" t="str">
        <f t="shared" si="14"/>
        <v/>
      </c>
      <c r="AB203" s="167" t="str">
        <f t="shared" si="15"/>
        <v/>
      </c>
      <c r="AC203" s="372"/>
      <c r="AD203" s="373"/>
      <c r="AE203" s="374"/>
      <c r="AF203" s="30"/>
      <c r="AG203" s="44"/>
    </row>
    <row r="204" spans="1:33" ht="11.25" customHeight="1">
      <c r="A204" s="42" t="s">
        <v>37</v>
      </c>
      <c r="B204" s="397" t="s">
        <v>177</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9"/>
      <c r="Y204" s="167" t="str">
        <f t="shared" si="12"/>
        <v/>
      </c>
      <c r="Z204" s="167" t="str">
        <f t="shared" si="13"/>
        <v/>
      </c>
      <c r="AA204" s="167" t="str">
        <f t="shared" si="14"/>
        <v/>
      </c>
      <c r="AB204" s="167" t="str">
        <f t="shared" si="15"/>
        <v/>
      </c>
      <c r="AC204" s="372"/>
      <c r="AD204" s="373"/>
      <c r="AE204" s="374"/>
      <c r="AF204" s="30"/>
      <c r="AG204" s="44"/>
    </row>
    <row r="205" spans="1:33" ht="11.25" customHeight="1">
      <c r="A205" s="487" t="s">
        <v>39</v>
      </c>
      <c r="B205" s="365" t="s">
        <v>178</v>
      </c>
      <c r="C205" s="366"/>
      <c r="D205" s="366"/>
      <c r="E205" s="467"/>
      <c r="F205" s="502" t="s">
        <v>285</v>
      </c>
      <c r="G205" s="559"/>
      <c r="H205" s="559"/>
      <c r="I205" s="176" t="s">
        <v>239</v>
      </c>
      <c r="J205" s="366" t="s">
        <v>275</v>
      </c>
      <c r="K205" s="366"/>
      <c r="L205" s="176"/>
      <c r="M205" s="559" t="s">
        <v>276</v>
      </c>
      <c r="N205" s="559"/>
      <c r="O205" s="176" t="s">
        <v>239</v>
      </c>
      <c r="P205" s="164" t="s">
        <v>277</v>
      </c>
      <c r="Q205" s="178"/>
      <c r="R205" s="665"/>
      <c r="S205" s="367"/>
      <c r="T205" s="367"/>
      <c r="U205" s="367"/>
      <c r="V205" s="367"/>
      <c r="W205" s="367"/>
      <c r="X205" s="422" t="s">
        <v>45</v>
      </c>
      <c r="Y205" s="395" t="str">
        <f t="shared" si="12"/>
        <v/>
      </c>
      <c r="Z205" s="395" t="str">
        <f t="shared" si="13"/>
        <v/>
      </c>
      <c r="AA205" s="395" t="str">
        <f t="shared" si="14"/>
        <v/>
      </c>
      <c r="AB205" s="395" t="str">
        <f t="shared" si="15"/>
        <v/>
      </c>
      <c r="AC205" s="588"/>
      <c r="AD205" s="589"/>
      <c r="AE205" s="590"/>
      <c r="AF205" s="30"/>
      <c r="AG205" s="415"/>
    </row>
    <row r="206" spans="1:33" ht="11.25" customHeight="1">
      <c r="A206" s="488"/>
      <c r="B206" s="319"/>
      <c r="C206" s="664"/>
      <c r="D206" s="664"/>
      <c r="E206" s="475"/>
      <c r="F206" s="669" t="s">
        <v>286</v>
      </c>
      <c r="G206" s="670"/>
      <c r="H206" s="176" t="s">
        <v>239</v>
      </c>
      <c r="I206" s="664" t="s">
        <v>339</v>
      </c>
      <c r="J206" s="664"/>
      <c r="K206" s="664"/>
      <c r="L206" s="664"/>
      <c r="M206" s="176"/>
      <c r="N206" s="664" t="s">
        <v>287</v>
      </c>
      <c r="O206" s="664"/>
      <c r="P206" s="664"/>
      <c r="Q206" s="191"/>
      <c r="R206" s="666"/>
      <c r="S206" s="667"/>
      <c r="T206" s="667"/>
      <c r="U206" s="667"/>
      <c r="V206" s="667"/>
      <c r="W206" s="667"/>
      <c r="X206" s="423"/>
      <c r="Y206" s="396" t="str">
        <f t="shared" si="12"/>
        <v/>
      </c>
      <c r="Z206" s="396" t="str">
        <f t="shared" si="13"/>
        <v/>
      </c>
      <c r="AA206" s="396" t="str">
        <f t="shared" si="14"/>
        <v/>
      </c>
      <c r="AB206" s="396" t="str">
        <f t="shared" si="15"/>
        <v/>
      </c>
      <c r="AC206" s="591"/>
      <c r="AD206" s="663"/>
      <c r="AE206" s="593"/>
      <c r="AF206" s="30"/>
      <c r="AG206" s="416"/>
    </row>
    <row r="207" spans="1:33" ht="11.25" customHeight="1">
      <c r="A207" s="489"/>
      <c r="B207" s="407"/>
      <c r="C207" s="408"/>
      <c r="D207" s="408"/>
      <c r="E207" s="476"/>
      <c r="F207" s="460" t="s">
        <v>322</v>
      </c>
      <c r="G207" s="461"/>
      <c r="H207" s="461"/>
      <c r="I207" s="461"/>
      <c r="J207" s="461"/>
      <c r="K207" s="392"/>
      <c r="L207" s="392"/>
      <c r="M207" s="392"/>
      <c r="N207" s="408" t="s">
        <v>179</v>
      </c>
      <c r="O207" s="408"/>
      <c r="P207" s="408"/>
      <c r="Q207" s="171"/>
      <c r="R207" s="668"/>
      <c r="S207" s="392"/>
      <c r="T207" s="392"/>
      <c r="U207" s="392"/>
      <c r="V207" s="392"/>
      <c r="W207" s="392"/>
      <c r="X207" s="424"/>
      <c r="Y207" s="459" t="str">
        <f t="shared" si="12"/>
        <v/>
      </c>
      <c r="Z207" s="459" t="str">
        <f t="shared" si="13"/>
        <v/>
      </c>
      <c r="AA207" s="459" t="str">
        <f t="shared" si="14"/>
        <v/>
      </c>
      <c r="AB207" s="459" t="str">
        <f t="shared" si="15"/>
        <v/>
      </c>
      <c r="AC207" s="594"/>
      <c r="AD207" s="595"/>
      <c r="AE207" s="596"/>
      <c r="AF207" s="30"/>
      <c r="AG207" s="417"/>
    </row>
    <row r="208" spans="1:33" ht="11.25" customHeight="1">
      <c r="A208" s="42" t="s">
        <v>41</v>
      </c>
      <c r="B208" s="369" t="s">
        <v>152</v>
      </c>
      <c r="C208" s="370"/>
      <c r="D208" s="370"/>
      <c r="E208" s="370"/>
      <c r="F208" s="370"/>
      <c r="G208" s="370"/>
      <c r="H208" s="370"/>
      <c r="I208" s="370"/>
      <c r="J208" s="370"/>
      <c r="K208" s="370"/>
      <c r="L208" s="370"/>
      <c r="M208" s="370"/>
      <c r="N208" s="370"/>
      <c r="O208" s="370"/>
      <c r="P208" s="370"/>
      <c r="Q208" s="370"/>
      <c r="R208" s="370"/>
      <c r="S208" s="370"/>
      <c r="T208" s="370"/>
      <c r="U208" s="370"/>
      <c r="V208" s="370"/>
      <c r="W208" s="370"/>
      <c r="X208" s="371" t="s">
        <v>34</v>
      </c>
      <c r="Y208" s="167" t="str">
        <f t="shared" si="12"/>
        <v/>
      </c>
      <c r="Z208" s="167" t="str">
        <f t="shared" si="13"/>
        <v/>
      </c>
      <c r="AA208" s="167" t="str">
        <f t="shared" si="14"/>
        <v/>
      </c>
      <c r="AB208" s="167" t="str">
        <f t="shared" si="15"/>
        <v/>
      </c>
      <c r="AC208" s="372"/>
      <c r="AD208" s="373"/>
      <c r="AE208" s="374"/>
      <c r="AF208" s="30"/>
      <c r="AG208" s="44"/>
    </row>
    <row r="209" spans="1:33" ht="11.25" customHeight="1">
      <c r="A209" s="42" t="s">
        <v>130</v>
      </c>
      <c r="B209" s="369" t="s">
        <v>180</v>
      </c>
      <c r="C209" s="370"/>
      <c r="D209" s="370"/>
      <c r="E209" s="370"/>
      <c r="F209" s="370"/>
      <c r="G209" s="370"/>
      <c r="H209" s="370"/>
      <c r="I209" s="370"/>
      <c r="J209" s="370"/>
      <c r="K209" s="370"/>
      <c r="L209" s="370"/>
      <c r="M209" s="370"/>
      <c r="N209" s="370"/>
      <c r="O209" s="370"/>
      <c r="P209" s="370"/>
      <c r="Q209" s="370"/>
      <c r="R209" s="370"/>
      <c r="S209" s="370"/>
      <c r="T209" s="370"/>
      <c r="U209" s="370"/>
      <c r="V209" s="370"/>
      <c r="W209" s="370"/>
      <c r="X209" s="371" t="s">
        <v>34</v>
      </c>
      <c r="Y209" s="167" t="str">
        <f t="shared" si="12"/>
        <v/>
      </c>
      <c r="Z209" s="167" t="str">
        <f t="shared" si="13"/>
        <v/>
      </c>
      <c r="AA209" s="167" t="str">
        <f t="shared" si="14"/>
        <v/>
      </c>
      <c r="AB209" s="167" t="str">
        <f t="shared" si="15"/>
        <v/>
      </c>
      <c r="AC209" s="372"/>
      <c r="AD209" s="373"/>
      <c r="AE209" s="374"/>
      <c r="AF209" s="30"/>
      <c r="AG209" s="44"/>
    </row>
    <row r="210" spans="1:33" ht="11.25" customHeight="1">
      <c r="A210" s="42" t="s">
        <v>115</v>
      </c>
      <c r="B210" s="397" t="s">
        <v>181</v>
      </c>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9"/>
      <c r="Y210" s="167" t="str">
        <f t="shared" si="12"/>
        <v/>
      </c>
      <c r="Z210" s="167" t="str">
        <f t="shared" si="13"/>
        <v/>
      </c>
      <c r="AA210" s="167" t="str">
        <f t="shared" si="14"/>
        <v/>
      </c>
      <c r="AB210" s="167" t="str">
        <f t="shared" si="15"/>
        <v/>
      </c>
      <c r="AC210" s="372"/>
      <c r="AD210" s="373"/>
      <c r="AE210" s="374"/>
      <c r="AF210" s="30"/>
      <c r="AG210" s="44"/>
    </row>
    <row r="211" spans="1:33" ht="11.25" customHeight="1" thickBot="1">
      <c r="A211" s="42" t="s">
        <v>51</v>
      </c>
      <c r="B211" s="618" t="s">
        <v>159</v>
      </c>
      <c r="C211" s="619"/>
      <c r="D211" s="619"/>
      <c r="E211" s="619"/>
      <c r="F211" s="619"/>
      <c r="G211" s="619"/>
      <c r="H211" s="619"/>
      <c r="I211" s="619"/>
      <c r="J211" s="619"/>
      <c r="K211" s="619"/>
      <c r="L211" s="619"/>
      <c r="M211" s="619"/>
      <c r="N211" s="619"/>
      <c r="O211" s="619"/>
      <c r="P211" s="619"/>
      <c r="Q211" s="619"/>
      <c r="R211" s="619"/>
      <c r="S211" s="619"/>
      <c r="T211" s="619"/>
      <c r="U211" s="619"/>
      <c r="V211" s="619"/>
      <c r="W211" s="619"/>
      <c r="X211" s="620" t="s">
        <v>34</v>
      </c>
      <c r="Y211" s="137" t="str">
        <f t="shared" si="12"/>
        <v/>
      </c>
      <c r="Z211" s="167" t="str">
        <f t="shared" si="13"/>
        <v/>
      </c>
      <c r="AA211" s="137" t="str">
        <f t="shared" si="14"/>
        <v/>
      </c>
      <c r="AB211" s="137" t="str">
        <f t="shared" si="15"/>
        <v/>
      </c>
      <c r="AC211" s="621"/>
      <c r="AD211" s="614"/>
      <c r="AE211" s="615"/>
      <c r="AF211" s="30"/>
      <c r="AG211" s="44"/>
    </row>
    <row r="212" spans="1:33" ht="11.25" customHeight="1">
      <c r="A212" s="295">
        <v>7</v>
      </c>
      <c r="B212" s="671" t="s">
        <v>182</v>
      </c>
      <c r="C212" s="672"/>
      <c r="D212" s="672"/>
      <c r="E212" s="672"/>
      <c r="F212" s="672"/>
      <c r="G212" s="672"/>
      <c r="H212" s="672"/>
      <c r="I212" s="672"/>
      <c r="J212" s="672"/>
      <c r="K212" s="672"/>
      <c r="L212" s="672"/>
      <c r="M212" s="672"/>
      <c r="N212" s="672"/>
      <c r="O212" s="672"/>
      <c r="P212" s="672"/>
      <c r="Q212" s="672"/>
      <c r="R212" s="672"/>
      <c r="S212" s="672"/>
      <c r="T212" s="672"/>
      <c r="U212" s="672"/>
      <c r="V212" s="672"/>
      <c r="W212" s="672"/>
      <c r="X212" s="672"/>
      <c r="Y212" s="659"/>
      <c r="Z212" s="659"/>
      <c r="AA212" s="659"/>
      <c r="AB212" s="659"/>
      <c r="AC212" s="659"/>
      <c r="AD212" s="659"/>
      <c r="AE212" s="660"/>
      <c r="AF212" s="41"/>
    </row>
    <row r="213" spans="1:33" ht="11.25" customHeight="1">
      <c r="A213" s="42" t="s">
        <v>17</v>
      </c>
      <c r="B213" s="369" t="s">
        <v>183</v>
      </c>
      <c r="C213" s="370"/>
      <c r="D213" s="370"/>
      <c r="E213" s="370"/>
      <c r="F213" s="370"/>
      <c r="G213" s="370"/>
      <c r="H213" s="370"/>
      <c r="I213" s="370"/>
      <c r="J213" s="370"/>
      <c r="K213" s="370"/>
      <c r="L213" s="370"/>
      <c r="M213" s="370"/>
      <c r="N213" s="370"/>
      <c r="O213" s="370"/>
      <c r="P213" s="370"/>
      <c r="Q213" s="370"/>
      <c r="R213" s="370"/>
      <c r="S213" s="370"/>
      <c r="T213" s="370"/>
      <c r="U213" s="370"/>
      <c r="V213" s="370"/>
      <c r="W213" s="370"/>
      <c r="X213" s="371"/>
      <c r="Y213" s="167" t="str">
        <f>IF(COUNTIF($AG213, "指摘なし"), "○", "")&amp;IF(COUNTIF($AG213, "対象外"), "ー","")</f>
        <v/>
      </c>
      <c r="Z213" s="167" t="str">
        <f>IF(COUNTIF($AG213, "要重点"), "○", "")&amp;IF(COUNTIF($AG213, "対象外"), "ー","")</f>
        <v/>
      </c>
      <c r="AA213" s="167" t="str">
        <f>IF(COUNTIF($AG213, "要是正")+COUNTIF($AG213,"既存")+COUNTIF($AG213,"既存＋要是正")+COUNTIF($AG213,"既存+要重点"),"○", "")&amp;IF(COUNTIF($AG213, "対象外"), "ー","")</f>
        <v/>
      </c>
      <c r="AB213" s="167" t="str">
        <f>IF(COUNTIF($AG213, "既存")+COUNTIF($AG213,"既存+要重点"), "○", "")&amp;IF(COUNTIF($AG213, "対象外"), "ー","")</f>
        <v/>
      </c>
      <c r="AC213" s="372"/>
      <c r="AD213" s="373"/>
      <c r="AE213" s="374"/>
      <c r="AF213" s="30"/>
      <c r="AG213" s="44"/>
    </row>
    <row r="214" spans="1:33" ht="11.25" customHeight="1">
      <c r="A214" s="42" t="s">
        <v>19</v>
      </c>
      <c r="B214" s="369" t="s">
        <v>184</v>
      </c>
      <c r="C214" s="370"/>
      <c r="D214" s="370"/>
      <c r="E214" s="370"/>
      <c r="F214" s="370"/>
      <c r="G214" s="370"/>
      <c r="H214" s="370"/>
      <c r="I214" s="370"/>
      <c r="J214" s="370"/>
      <c r="K214" s="370"/>
      <c r="L214" s="370"/>
      <c r="M214" s="370"/>
      <c r="N214" s="370"/>
      <c r="O214" s="370"/>
      <c r="P214" s="370"/>
      <c r="Q214" s="370"/>
      <c r="R214" s="370"/>
      <c r="S214" s="370"/>
      <c r="T214" s="370"/>
      <c r="U214" s="370"/>
      <c r="V214" s="370"/>
      <c r="W214" s="370"/>
      <c r="X214" s="371" t="s">
        <v>34</v>
      </c>
      <c r="Y214" s="167" t="str">
        <f>IF(COUNTIF($AG214, "指摘なし"), "○", "")&amp;IF(COUNTIF($AG214, "対象外"), "ー","")</f>
        <v/>
      </c>
      <c r="Z214" s="167" t="str">
        <f>IF(COUNTIF($AG214, "要重点"), "○", "")&amp;IF(COUNTIF($AG214, "対象外"), "ー","")</f>
        <v/>
      </c>
      <c r="AA214" s="167" t="str">
        <f>IF(COUNTIF($AG214, "要是正")+COUNTIF($AG214,"既存")+COUNTIF($AG214,"既存＋要是正")+COUNTIF($AG214,"既存+要重点"),"○", "")&amp;IF(COUNTIF($AG214, "対象外"), "ー","")</f>
        <v/>
      </c>
      <c r="AB214" s="167" t="str">
        <f>IF(COUNTIF($AG214, "既存")+COUNTIF($AG214,"既存+要重点"), "○", "")&amp;IF(COUNTIF($AG214, "対象外"), "ー","")</f>
        <v/>
      </c>
      <c r="AC214" s="372"/>
      <c r="AD214" s="373"/>
      <c r="AE214" s="374"/>
      <c r="AF214" s="30"/>
      <c r="AG214" s="44"/>
    </row>
    <row r="215" spans="1:33" ht="11.25" customHeight="1">
      <c r="A215" s="42" t="s">
        <v>21</v>
      </c>
      <c r="B215" s="397" t="s">
        <v>185</v>
      </c>
      <c r="C215" s="398"/>
      <c r="D215" s="398"/>
      <c r="E215" s="399"/>
      <c r="F215" s="397" t="s">
        <v>186</v>
      </c>
      <c r="G215" s="398"/>
      <c r="H215" s="398"/>
      <c r="I215" s="398"/>
      <c r="J215" s="398"/>
      <c r="K215" s="398"/>
      <c r="L215" s="398"/>
      <c r="M215" s="398"/>
      <c r="N215" s="398"/>
      <c r="O215" s="398"/>
      <c r="P215" s="398"/>
      <c r="Q215" s="399"/>
      <c r="R215" s="403"/>
      <c r="S215" s="404"/>
      <c r="T215" s="404"/>
      <c r="U215" s="404"/>
      <c r="V215" s="404"/>
      <c r="W215" s="405" t="s">
        <v>71</v>
      </c>
      <c r="X215" s="406"/>
      <c r="Y215" s="167" t="str">
        <f>IF(COUNTIF($AG215, "指摘なし"), "○", "")&amp;IF(COUNTIF($AG215, "対象外"), "ー","")</f>
        <v/>
      </c>
      <c r="Z215" s="167" t="str">
        <f>IF(COUNTIF($AG215, "要重点"), "○", "")&amp;IF(COUNTIF($AG215, "対象外"), "ー","")</f>
        <v/>
      </c>
      <c r="AA215" s="167" t="str">
        <f>IF(COUNTIF($AG215, "要是正")+COUNTIF($AG215,"既存")+COUNTIF($AG215,"既存＋要是正")+COUNTIF($AG215,"既存+要重点"),"○", "")&amp;IF(COUNTIF($AG215, "対象外"), "ー","")</f>
        <v/>
      </c>
      <c r="AB215" s="167" t="str">
        <f>IF(COUNTIF($AG215, "既存")+COUNTIF($AG215,"既存+要重点"), "○", "")&amp;IF(COUNTIF($AG215, "対象外"), "ー","")</f>
        <v/>
      </c>
      <c r="AC215" s="372"/>
      <c r="AD215" s="373"/>
      <c r="AE215" s="374"/>
      <c r="AF215" s="30"/>
      <c r="AG215" s="44"/>
    </row>
    <row r="216" spans="1:33" ht="11.25" customHeight="1">
      <c r="A216" s="42" t="s">
        <v>23</v>
      </c>
      <c r="B216" s="369" t="s">
        <v>187</v>
      </c>
      <c r="C216" s="370"/>
      <c r="D216" s="370"/>
      <c r="E216" s="370"/>
      <c r="F216" s="370"/>
      <c r="G216" s="370"/>
      <c r="H216" s="370"/>
      <c r="I216" s="370"/>
      <c r="J216" s="370"/>
      <c r="K216" s="370"/>
      <c r="L216" s="370"/>
      <c r="M216" s="370"/>
      <c r="N216" s="370"/>
      <c r="O216" s="370"/>
      <c r="P216" s="370"/>
      <c r="Q216" s="370"/>
      <c r="R216" s="370"/>
      <c r="S216" s="370"/>
      <c r="T216" s="370"/>
      <c r="U216" s="370"/>
      <c r="V216" s="370"/>
      <c r="W216" s="370"/>
      <c r="X216" s="371"/>
      <c r="Y216" s="167" t="str">
        <f>IF(COUNTIF($AG216, "指摘なし"), "○", "")&amp;IF(COUNTIF($AG216, "対象外"), "ー","")</f>
        <v/>
      </c>
      <c r="Z216" s="167" t="str">
        <f>IF(COUNTIF($AG216, "要重点"), "○", "")&amp;IF(COUNTIF($AG216, "対象外"), "ー","")</f>
        <v/>
      </c>
      <c r="AA216" s="167" t="str">
        <f>IF(COUNTIF($AG216, "要是正")+COUNTIF($AG216,"既存")+COUNTIF($AG216,"既存＋要是正")+COUNTIF($AG216,"既存+要重点"),"○", "")&amp;IF(COUNTIF($AG216, "対象外"), "ー","")</f>
        <v/>
      </c>
      <c r="AB216" s="167" t="str">
        <f>IF(COUNTIF($AG216, "既存")+COUNTIF($AG216,"既存+要重点"), "○", "")&amp;IF(COUNTIF($AG216, "対象外"), "ー","")</f>
        <v/>
      </c>
      <c r="AC216" s="372"/>
      <c r="AD216" s="373"/>
      <c r="AE216" s="374"/>
      <c r="AF216" s="30"/>
      <c r="AG216" s="44"/>
    </row>
    <row r="217" spans="1:33" ht="11.25" customHeight="1" thickBot="1">
      <c r="A217" s="42" t="s">
        <v>25</v>
      </c>
      <c r="B217" s="369" t="s">
        <v>188</v>
      </c>
      <c r="C217" s="418"/>
      <c r="D217" s="418"/>
      <c r="E217" s="418"/>
      <c r="F217" s="418"/>
      <c r="G217" s="418"/>
      <c r="H217" s="418"/>
      <c r="I217" s="418"/>
      <c r="J217" s="418"/>
      <c r="K217" s="418"/>
      <c r="L217" s="418"/>
      <c r="M217" s="418"/>
      <c r="N217" s="418"/>
      <c r="O217" s="418"/>
      <c r="P217" s="418"/>
      <c r="Q217" s="418"/>
      <c r="R217" s="418"/>
      <c r="S217" s="418"/>
      <c r="T217" s="418"/>
      <c r="U217" s="418"/>
      <c r="V217" s="418"/>
      <c r="W217" s="418"/>
      <c r="X217" s="419"/>
      <c r="Y217" s="137" t="str">
        <f>IF(COUNTIF($AG217, "指摘なし"), "○", "")&amp;IF(COUNTIF($AG217, "対象外"), "ー","")</f>
        <v/>
      </c>
      <c r="Z217" s="167" t="str">
        <f>IF(COUNTIF($AG217, "要重点"), "○", "")&amp;IF(COUNTIF($AG217, "対象外"), "ー","")</f>
        <v/>
      </c>
      <c r="AA217" s="137" t="str">
        <f>IF(COUNTIF($AG217, "要是正")+COUNTIF($AG217,"既存")+COUNTIF($AG217,"既存＋要是正")+COUNTIF($AG217,"既存+要重点"),"○", "")&amp;IF(COUNTIF($AG217, "対象外"), "ー","")</f>
        <v/>
      </c>
      <c r="AB217" s="137" t="str">
        <f>IF(COUNTIF($AG217, "既存")+COUNTIF($AG217,"既存+要重点"), "○", "")&amp;IF(COUNTIF($AG217, "対象外"), "ー","")</f>
        <v/>
      </c>
      <c r="AC217" s="621"/>
      <c r="AD217" s="614"/>
      <c r="AE217" s="615"/>
      <c r="AF217" s="30"/>
      <c r="AG217" s="44"/>
    </row>
    <row r="218" spans="1:33" ht="11.25" customHeight="1">
      <c r="A218" s="295">
        <v>8</v>
      </c>
      <c r="B218" s="671" t="s">
        <v>189</v>
      </c>
      <c r="C218" s="672"/>
      <c r="D218" s="672"/>
      <c r="E218" s="672"/>
      <c r="F218" s="672"/>
      <c r="G218" s="672"/>
      <c r="H218" s="672"/>
      <c r="I218" s="672"/>
      <c r="J218" s="672"/>
      <c r="K218" s="672"/>
      <c r="L218" s="672"/>
      <c r="M218" s="672"/>
      <c r="N218" s="672"/>
      <c r="O218" s="672"/>
      <c r="P218" s="672"/>
      <c r="Q218" s="672"/>
      <c r="R218" s="672"/>
      <c r="S218" s="672"/>
      <c r="T218" s="672"/>
      <c r="U218" s="672"/>
      <c r="V218" s="672"/>
      <c r="W218" s="672"/>
      <c r="X218" s="672"/>
      <c r="Y218" s="690"/>
      <c r="Z218" s="690"/>
      <c r="AA218" s="690"/>
      <c r="AB218" s="690"/>
      <c r="AC218" s="690"/>
      <c r="AD218" s="690"/>
      <c r="AE218" s="691"/>
      <c r="AF218" s="111"/>
    </row>
    <row r="219" spans="1:33" ht="11.25" customHeight="1">
      <c r="A219" s="746">
        <v>-1</v>
      </c>
      <c r="B219" s="749" t="s">
        <v>408</v>
      </c>
      <c r="C219" s="750"/>
      <c r="D219" s="750"/>
      <c r="E219" s="750"/>
      <c r="F219" s="750"/>
      <c r="G219" s="750"/>
      <c r="H219" s="750"/>
      <c r="I219" s="256"/>
      <c r="J219" s="744" t="s">
        <v>409</v>
      </c>
      <c r="K219" s="743"/>
      <c r="L219" s="751" t="s">
        <v>410</v>
      </c>
      <c r="M219" s="752"/>
      <c r="N219" s="752"/>
      <c r="O219" s="752"/>
      <c r="P219" s="752"/>
      <c r="Q219" s="753"/>
      <c r="R219" s="751" t="s">
        <v>411</v>
      </c>
      <c r="S219" s="752"/>
      <c r="T219" s="752"/>
      <c r="U219" s="752"/>
      <c r="V219" s="752"/>
      <c r="W219" s="752"/>
      <c r="X219" s="753"/>
      <c r="Y219" s="395" t="str">
        <f t="shared" ref="Y219:Y231" si="16">IF(COUNTIF($AG219, "指摘なし"), "○", "")&amp;IF(COUNTIF($AG219, "対象外"), "ー","")</f>
        <v/>
      </c>
      <c r="Z219" s="395" t="str">
        <f t="shared" ref="Z219:Z231" si="17">IF(COUNTIF($AG219, "要重点"), "○", "")&amp;IF(COUNTIF($AG219, "対象外"), "ー","")</f>
        <v/>
      </c>
      <c r="AA219" s="395" t="str">
        <f t="shared" ref="AA219:AA231" si="18">IF(COUNTIF($AG219, "要是正")+COUNTIF($AG219,"既存")+COUNTIF($AG219,"既存＋要是正")+COUNTIF($AG219,"既存+要重点"),"○", "")&amp;IF(COUNTIF($AG219, "対象外"), "ー","")</f>
        <v/>
      </c>
      <c r="AB219" s="395" t="str">
        <f t="shared" ref="AB219:AB231" si="19">IF(COUNTIF($AG219, "既存")+COUNTIF($AG219,"既存+要重点"), "○", "")&amp;IF(COUNTIF($AG219, "対象外"), "ー","")</f>
        <v/>
      </c>
      <c r="AC219" s="478" t="s">
        <v>431</v>
      </c>
      <c r="AD219" s="479"/>
      <c r="AE219" s="480"/>
      <c r="AF219" s="30"/>
      <c r="AG219" s="415"/>
    </row>
    <row r="220" spans="1:33" ht="11.25" customHeight="1">
      <c r="A220" s="747"/>
      <c r="B220" s="721" t="s">
        <v>416</v>
      </c>
      <c r="C220" s="722"/>
      <c r="D220" s="722"/>
      <c r="E220" s="722"/>
      <c r="F220" s="722"/>
      <c r="G220" s="722"/>
      <c r="H220" s="723"/>
      <c r="I220" s="723"/>
      <c r="J220" s="719" t="s">
        <v>417</v>
      </c>
      <c r="K220" s="720"/>
      <c r="L220" s="714" t="s">
        <v>412</v>
      </c>
      <c r="M220" s="715"/>
      <c r="N220" s="715"/>
      <c r="O220" s="715"/>
      <c r="P220" s="715"/>
      <c r="Q220" s="716"/>
      <c r="R220" s="714" t="s">
        <v>415</v>
      </c>
      <c r="S220" s="715"/>
      <c r="T220" s="715"/>
      <c r="U220" s="715"/>
      <c r="V220" s="715"/>
      <c r="W220" s="715"/>
      <c r="X220" s="716"/>
      <c r="Y220" s="717" t="str">
        <f t="shared" si="16"/>
        <v/>
      </c>
      <c r="Z220" s="717" t="str">
        <f t="shared" si="17"/>
        <v/>
      </c>
      <c r="AA220" s="717" t="str">
        <f t="shared" si="18"/>
        <v/>
      </c>
      <c r="AB220" s="717" t="str">
        <f t="shared" si="19"/>
        <v/>
      </c>
      <c r="AC220" s="730"/>
      <c r="AD220" s="731"/>
      <c r="AE220" s="732"/>
      <c r="AF220" s="30"/>
      <c r="AG220" s="702"/>
    </row>
    <row r="221" spans="1:33" ht="11.25" customHeight="1">
      <c r="A221" s="747"/>
      <c r="B221" s="721" t="s">
        <v>418</v>
      </c>
      <c r="C221" s="739"/>
      <c r="D221" s="739"/>
      <c r="E221" s="739"/>
      <c r="F221" s="739"/>
      <c r="G221" s="739"/>
      <c r="H221" s="723"/>
      <c r="I221" s="723"/>
      <c r="J221" s="719" t="s">
        <v>417</v>
      </c>
      <c r="K221" s="720"/>
      <c r="L221" s="714" t="s">
        <v>413</v>
      </c>
      <c r="M221" s="715"/>
      <c r="N221" s="715"/>
      <c r="O221" s="715"/>
      <c r="P221" s="715"/>
      <c r="Q221" s="716"/>
      <c r="R221" s="714" t="s">
        <v>398</v>
      </c>
      <c r="S221" s="715"/>
      <c r="T221" s="715"/>
      <c r="U221" s="715"/>
      <c r="V221" s="715"/>
      <c r="W221" s="715"/>
      <c r="X221" s="716"/>
      <c r="Y221" s="717" t="str">
        <f t="shared" si="16"/>
        <v/>
      </c>
      <c r="Z221" s="717" t="str">
        <f t="shared" si="17"/>
        <v/>
      </c>
      <c r="AA221" s="717" t="str">
        <f t="shared" si="18"/>
        <v/>
      </c>
      <c r="AB221" s="717" t="str">
        <f t="shared" si="19"/>
        <v/>
      </c>
      <c r="AC221" s="730"/>
      <c r="AD221" s="731"/>
      <c r="AE221" s="732"/>
      <c r="AF221" s="30"/>
      <c r="AG221" s="702"/>
    </row>
    <row r="222" spans="1:33" ht="11.25" customHeight="1">
      <c r="A222" s="747"/>
      <c r="B222" s="721" t="s">
        <v>450</v>
      </c>
      <c r="C222" s="739"/>
      <c r="D222" s="739"/>
      <c r="E222" s="739"/>
      <c r="F222" s="739"/>
      <c r="G222" s="739"/>
      <c r="H222" s="740"/>
      <c r="I222" s="740"/>
      <c r="J222" s="719" t="s">
        <v>417</v>
      </c>
      <c r="K222" s="720"/>
      <c r="L222" s="714" t="s">
        <v>414</v>
      </c>
      <c r="M222" s="715"/>
      <c r="N222" s="715"/>
      <c r="O222" s="715"/>
      <c r="P222" s="715"/>
      <c r="Q222" s="716"/>
      <c r="R222" s="714" t="s">
        <v>397</v>
      </c>
      <c r="S222" s="715"/>
      <c r="T222" s="715"/>
      <c r="U222" s="715"/>
      <c r="V222" s="715"/>
      <c r="W222" s="715"/>
      <c r="X222" s="716"/>
      <c r="Y222" s="717" t="str">
        <f t="shared" si="16"/>
        <v/>
      </c>
      <c r="Z222" s="717" t="str">
        <f t="shared" si="17"/>
        <v/>
      </c>
      <c r="AA222" s="717" t="str">
        <f t="shared" si="18"/>
        <v/>
      </c>
      <c r="AB222" s="717" t="str">
        <f t="shared" si="19"/>
        <v/>
      </c>
      <c r="AC222" s="730"/>
      <c r="AD222" s="731"/>
      <c r="AE222" s="732"/>
      <c r="AF222" s="30"/>
      <c r="AG222" s="702"/>
    </row>
    <row r="223" spans="1:33" ht="11.25" customHeight="1">
      <c r="A223" s="747"/>
      <c r="B223" s="409" t="s">
        <v>419</v>
      </c>
      <c r="C223" s="725"/>
      <c r="D223" s="725"/>
      <c r="E223" s="725"/>
      <c r="F223" s="725"/>
      <c r="G223" s="725"/>
      <c r="H223" s="725"/>
      <c r="I223" s="410" t="s">
        <v>420</v>
      </c>
      <c r="J223" s="725"/>
      <c r="K223" s="725"/>
      <c r="L223" s="725"/>
      <c r="M223" s="725"/>
      <c r="N223" s="410"/>
      <c r="O223" s="725"/>
      <c r="P223" s="410" t="s">
        <v>421</v>
      </c>
      <c r="Q223" s="725"/>
      <c r="R223" s="725"/>
      <c r="S223" s="202"/>
      <c r="T223" s="202"/>
      <c r="U223" s="202"/>
      <c r="V223" s="202"/>
      <c r="W223" s="202"/>
      <c r="X223" s="203"/>
      <c r="Y223" s="717" t="str">
        <f t="shared" si="16"/>
        <v/>
      </c>
      <c r="Z223" s="717" t="str">
        <f t="shared" si="17"/>
        <v/>
      </c>
      <c r="AA223" s="717" t="str">
        <f t="shared" si="18"/>
        <v/>
      </c>
      <c r="AB223" s="717" t="str">
        <f t="shared" si="19"/>
        <v/>
      </c>
      <c r="AC223" s="730"/>
      <c r="AD223" s="731"/>
      <c r="AE223" s="732"/>
      <c r="AF223" s="30"/>
      <c r="AG223" s="702"/>
    </row>
    <row r="224" spans="1:33" ht="11.25" customHeight="1">
      <c r="A224" s="747"/>
      <c r="B224" s="201"/>
      <c r="C224" s="202"/>
      <c r="D224" s="202"/>
      <c r="E224" s="202"/>
      <c r="F224" s="202"/>
      <c r="G224" s="202"/>
      <c r="H224" s="202"/>
      <c r="I224" s="202"/>
      <c r="J224" s="744" t="s">
        <v>422</v>
      </c>
      <c r="K224" s="716"/>
      <c r="L224" s="741" t="s">
        <v>423</v>
      </c>
      <c r="M224" s="742"/>
      <c r="N224" s="742"/>
      <c r="O224" s="742"/>
      <c r="P224" s="742"/>
      <c r="Q224" s="743"/>
      <c r="R224" s="741" t="s">
        <v>424</v>
      </c>
      <c r="S224" s="742"/>
      <c r="T224" s="742"/>
      <c r="U224" s="742"/>
      <c r="V224" s="742"/>
      <c r="W224" s="742"/>
      <c r="X224" s="743"/>
      <c r="Y224" s="717" t="str">
        <f t="shared" si="16"/>
        <v/>
      </c>
      <c r="Z224" s="717" t="str">
        <f t="shared" si="17"/>
        <v/>
      </c>
      <c r="AA224" s="717" t="str">
        <f t="shared" si="18"/>
        <v/>
      </c>
      <c r="AB224" s="717" t="str">
        <f t="shared" si="19"/>
        <v/>
      </c>
      <c r="AC224" s="730"/>
      <c r="AD224" s="731"/>
      <c r="AE224" s="732"/>
      <c r="AF224" s="30"/>
      <c r="AG224" s="702"/>
    </row>
    <row r="225" spans="1:35" ht="22.5" customHeight="1">
      <c r="A225" s="747"/>
      <c r="B225" s="289" t="s">
        <v>425</v>
      </c>
      <c r="C225" s="202"/>
      <c r="D225" s="202"/>
      <c r="E225" s="202"/>
      <c r="F225" s="202"/>
      <c r="G225" s="202"/>
      <c r="H225" s="202"/>
      <c r="I225" s="202"/>
      <c r="J225" s="202"/>
      <c r="K225" s="203"/>
      <c r="L225" s="724" t="s">
        <v>428</v>
      </c>
      <c r="M225" s="725"/>
      <c r="N225" s="725"/>
      <c r="O225" s="725"/>
      <c r="P225" s="725"/>
      <c r="Q225" s="726"/>
      <c r="R225" s="727" t="s">
        <v>427</v>
      </c>
      <c r="S225" s="728"/>
      <c r="T225" s="728"/>
      <c r="U225" s="728"/>
      <c r="V225" s="728"/>
      <c r="W225" s="728"/>
      <c r="X225" s="729"/>
      <c r="Y225" s="717" t="str">
        <f t="shared" si="16"/>
        <v/>
      </c>
      <c r="Z225" s="717" t="str">
        <f t="shared" si="17"/>
        <v/>
      </c>
      <c r="AA225" s="717" t="str">
        <f t="shared" si="18"/>
        <v/>
      </c>
      <c r="AB225" s="717" t="str">
        <f t="shared" si="19"/>
        <v/>
      </c>
      <c r="AC225" s="730"/>
      <c r="AD225" s="731"/>
      <c r="AE225" s="732"/>
      <c r="AF225" s="30"/>
      <c r="AG225" s="702"/>
    </row>
    <row r="226" spans="1:35" ht="22.5" customHeight="1">
      <c r="A226" s="747"/>
      <c r="B226" s="289" t="s">
        <v>426</v>
      </c>
      <c r="C226" s="202"/>
      <c r="D226" s="202"/>
      <c r="E226" s="202"/>
      <c r="F226" s="202"/>
      <c r="G226" s="202"/>
      <c r="H226" s="202"/>
      <c r="I226" s="202"/>
      <c r="J226" s="202"/>
      <c r="K226" s="203"/>
      <c r="L226" s="724" t="s">
        <v>429</v>
      </c>
      <c r="M226" s="725"/>
      <c r="N226" s="725"/>
      <c r="O226" s="725"/>
      <c r="P226" s="725"/>
      <c r="Q226" s="726"/>
      <c r="R226" s="727" t="s">
        <v>398</v>
      </c>
      <c r="S226" s="728"/>
      <c r="T226" s="728"/>
      <c r="U226" s="728"/>
      <c r="V226" s="728"/>
      <c r="W226" s="728"/>
      <c r="X226" s="729"/>
      <c r="Y226" s="717" t="str">
        <f t="shared" si="16"/>
        <v/>
      </c>
      <c r="Z226" s="717" t="str">
        <f t="shared" si="17"/>
        <v/>
      </c>
      <c r="AA226" s="717" t="str">
        <f t="shared" si="18"/>
        <v/>
      </c>
      <c r="AB226" s="717" t="str">
        <f t="shared" si="19"/>
        <v/>
      </c>
      <c r="AC226" s="730"/>
      <c r="AD226" s="731"/>
      <c r="AE226" s="732"/>
      <c r="AF226" s="30"/>
      <c r="AG226" s="702"/>
    </row>
    <row r="227" spans="1:35" ht="22.5" customHeight="1">
      <c r="A227" s="747"/>
      <c r="B227" s="289" t="s">
        <v>451</v>
      </c>
      <c r="C227" s="202"/>
      <c r="D227" s="202"/>
      <c r="E227" s="202"/>
      <c r="F227" s="202"/>
      <c r="G227" s="202"/>
      <c r="H227" s="202"/>
      <c r="I227" s="202"/>
      <c r="J227" s="202"/>
      <c r="K227" s="203"/>
      <c r="L227" s="724" t="s">
        <v>430</v>
      </c>
      <c r="M227" s="725"/>
      <c r="N227" s="725"/>
      <c r="O227" s="725"/>
      <c r="P227" s="725"/>
      <c r="Q227" s="726"/>
      <c r="R227" s="727" t="s">
        <v>433</v>
      </c>
      <c r="S227" s="728"/>
      <c r="T227" s="728"/>
      <c r="U227" s="728"/>
      <c r="V227" s="728"/>
      <c r="W227" s="728"/>
      <c r="X227" s="729"/>
      <c r="Y227" s="717" t="str">
        <f t="shared" si="16"/>
        <v/>
      </c>
      <c r="Z227" s="717" t="str">
        <f t="shared" si="17"/>
        <v/>
      </c>
      <c r="AA227" s="717" t="str">
        <f t="shared" si="18"/>
        <v/>
      </c>
      <c r="AB227" s="717" t="str">
        <f t="shared" si="19"/>
        <v/>
      </c>
      <c r="AC227" s="730"/>
      <c r="AD227" s="731"/>
      <c r="AE227" s="732"/>
      <c r="AF227" s="30"/>
      <c r="AG227" s="702"/>
    </row>
    <row r="228" spans="1:35" ht="11.25" customHeight="1">
      <c r="A228" s="747"/>
      <c r="B228" s="201"/>
      <c r="C228" s="202"/>
      <c r="D228" s="202"/>
      <c r="E228" s="202"/>
      <c r="F228" s="202"/>
      <c r="G228" s="202"/>
      <c r="H228" s="202"/>
      <c r="I228" s="202"/>
      <c r="J228" s="202"/>
      <c r="K228" s="203"/>
      <c r="L228" s="736" t="s">
        <v>432</v>
      </c>
      <c r="M228" s="737"/>
      <c r="N228" s="737"/>
      <c r="O228" s="737"/>
      <c r="P228" s="737"/>
      <c r="Q228" s="737"/>
      <c r="R228" s="737"/>
      <c r="S228" s="737"/>
      <c r="T228" s="737"/>
      <c r="U228" s="737"/>
      <c r="V228" s="737"/>
      <c r="W228" s="737"/>
      <c r="X228" s="738"/>
      <c r="Y228" s="718" t="str">
        <f t="shared" si="16"/>
        <v/>
      </c>
      <c r="Z228" s="718" t="str">
        <f t="shared" si="17"/>
        <v/>
      </c>
      <c r="AA228" s="718" t="str">
        <f t="shared" si="18"/>
        <v/>
      </c>
      <c r="AB228" s="718" t="str">
        <f t="shared" si="19"/>
        <v/>
      </c>
      <c r="AC228" s="733"/>
      <c r="AD228" s="734"/>
      <c r="AE228" s="735"/>
      <c r="AF228" s="30"/>
      <c r="AG228" s="703"/>
    </row>
    <row r="229" spans="1:35" ht="11.25" customHeight="1">
      <c r="A229" s="747"/>
      <c r="B229" s="409" t="s">
        <v>434</v>
      </c>
      <c r="C229" s="725"/>
      <c r="D229" s="725"/>
      <c r="E229" s="725"/>
      <c r="F229" s="725"/>
      <c r="G229" s="725"/>
      <c r="H229" s="725"/>
      <c r="I229" s="725"/>
      <c r="J229" s="725"/>
      <c r="K229" s="726"/>
      <c r="L229" s="727" t="s">
        <v>433</v>
      </c>
      <c r="M229" s="728"/>
      <c r="N229" s="728"/>
      <c r="O229" s="728"/>
      <c r="P229" s="728"/>
      <c r="Q229" s="728"/>
      <c r="R229" s="728"/>
      <c r="S229" s="728"/>
      <c r="T229" s="728"/>
      <c r="U229" s="728"/>
      <c r="V229" s="728"/>
      <c r="W229" s="728"/>
      <c r="X229" s="729"/>
      <c r="Y229" s="291" t="str">
        <f t="shared" si="16"/>
        <v/>
      </c>
      <c r="Z229" s="291" t="str">
        <f t="shared" si="17"/>
        <v/>
      </c>
      <c r="AA229" s="291" t="str">
        <f t="shared" si="18"/>
        <v/>
      </c>
      <c r="AB229" s="291" t="str">
        <f t="shared" si="19"/>
        <v/>
      </c>
      <c r="AC229" s="372"/>
      <c r="AD229" s="373"/>
      <c r="AE229" s="374"/>
      <c r="AF229" s="30"/>
      <c r="AG229" s="44"/>
    </row>
    <row r="230" spans="1:35" ht="11.25" customHeight="1">
      <c r="A230" s="748"/>
      <c r="B230" s="409" t="s">
        <v>435</v>
      </c>
      <c r="C230" s="725"/>
      <c r="D230" s="725"/>
      <c r="E230" s="725"/>
      <c r="F230" s="725"/>
      <c r="G230" s="725"/>
      <c r="H230" s="725"/>
      <c r="I230" s="725"/>
      <c r="J230" s="725"/>
      <c r="K230" s="726"/>
      <c r="L230" s="727" t="s">
        <v>433</v>
      </c>
      <c r="M230" s="728"/>
      <c r="N230" s="728"/>
      <c r="O230" s="728"/>
      <c r="P230" s="728"/>
      <c r="Q230" s="728"/>
      <c r="R230" s="728"/>
      <c r="S230" s="728"/>
      <c r="T230" s="728"/>
      <c r="U230" s="728"/>
      <c r="V230" s="728"/>
      <c r="W230" s="728"/>
      <c r="X230" s="729"/>
      <c r="Y230" s="292" t="str">
        <f t="shared" si="16"/>
        <v/>
      </c>
      <c r="Z230" s="292" t="str">
        <f t="shared" si="17"/>
        <v/>
      </c>
      <c r="AA230" s="292" t="str">
        <f t="shared" si="18"/>
        <v/>
      </c>
      <c r="AB230" s="292" t="str">
        <f t="shared" si="19"/>
        <v/>
      </c>
      <c r="AC230" s="372"/>
      <c r="AD230" s="373"/>
      <c r="AE230" s="374"/>
      <c r="AF230" s="30"/>
      <c r="AG230" s="44"/>
    </row>
    <row r="231" spans="1:35" ht="11.25" customHeight="1" thickBot="1">
      <c r="A231" s="113"/>
      <c r="B231" s="243"/>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5"/>
      <c r="Y231" s="292" t="str">
        <f t="shared" si="16"/>
        <v/>
      </c>
      <c r="Z231" s="292" t="str">
        <f t="shared" si="17"/>
        <v/>
      </c>
      <c r="AA231" s="292" t="str">
        <f t="shared" si="18"/>
        <v/>
      </c>
      <c r="AB231" s="292" t="str">
        <f t="shared" si="19"/>
        <v/>
      </c>
      <c r="AC231" s="621"/>
      <c r="AD231" s="614"/>
      <c r="AE231" s="615"/>
      <c r="AF231" s="30"/>
      <c r="AG231" s="44"/>
    </row>
    <row r="232" spans="1:35" ht="12" customHeight="1">
      <c r="A232" s="695" t="s">
        <v>190</v>
      </c>
      <c r="B232" s="672"/>
      <c r="C232" s="672"/>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696"/>
      <c r="AD232" s="696"/>
      <c r="AE232" s="697"/>
      <c r="AF232" s="114"/>
    </row>
    <row r="233" spans="1:35" ht="19.5" customHeight="1">
      <c r="A233" s="297" t="s">
        <v>8</v>
      </c>
      <c r="B233" s="412" t="s">
        <v>191</v>
      </c>
      <c r="C233" s="413"/>
      <c r="D233" s="413"/>
      <c r="E233" s="414"/>
      <c r="F233" s="412" t="s">
        <v>192</v>
      </c>
      <c r="G233" s="413"/>
      <c r="H233" s="413"/>
      <c r="I233" s="413"/>
      <c r="J233" s="413"/>
      <c r="K233" s="414"/>
      <c r="L233" s="412" t="s">
        <v>193</v>
      </c>
      <c r="M233" s="413"/>
      <c r="N233" s="413"/>
      <c r="O233" s="413"/>
      <c r="P233" s="413"/>
      <c r="Q233" s="413"/>
      <c r="R233" s="413"/>
      <c r="S233" s="413"/>
      <c r="T233" s="413"/>
      <c r="U233" s="413"/>
      <c r="V233" s="413"/>
      <c r="W233" s="413"/>
      <c r="X233" s="414"/>
      <c r="Y233" s="412" t="s">
        <v>194</v>
      </c>
      <c r="Z233" s="413"/>
      <c r="AA233" s="413"/>
      <c r="AB233" s="414"/>
      <c r="AC233" s="699" t="s">
        <v>195</v>
      </c>
      <c r="AD233" s="700"/>
      <c r="AE233" s="701"/>
      <c r="AF233" s="183"/>
    </row>
    <row r="234" spans="1:35" ht="9.6" customHeight="1">
      <c r="A234" s="324"/>
      <c r="B234" s="326"/>
      <c r="C234" s="327"/>
      <c r="D234" s="327"/>
      <c r="E234" s="328"/>
      <c r="F234" s="326"/>
      <c r="G234" s="327"/>
      <c r="H234" s="327"/>
      <c r="I234" s="327"/>
      <c r="J234" s="327"/>
      <c r="K234" s="328"/>
      <c r="L234" s="326"/>
      <c r="M234" s="327"/>
      <c r="N234" s="327"/>
      <c r="O234" s="327"/>
      <c r="P234" s="327"/>
      <c r="Q234" s="327"/>
      <c r="R234" s="327"/>
      <c r="S234" s="327"/>
      <c r="T234" s="327"/>
      <c r="U234" s="327"/>
      <c r="V234" s="327"/>
      <c r="W234" s="327"/>
      <c r="X234" s="328"/>
      <c r="Y234" s="326"/>
      <c r="Z234" s="327"/>
      <c r="AA234" s="327"/>
      <c r="AB234" s="327"/>
      <c r="AC234" s="332"/>
      <c r="AD234" s="333"/>
      <c r="AE234" s="334"/>
      <c r="AF234" s="115"/>
      <c r="AG234" s="745"/>
      <c r="AH234" s="745"/>
      <c r="AI234" s="745"/>
    </row>
    <row r="235" spans="1:35" ht="9.6" customHeight="1">
      <c r="A235" s="325"/>
      <c r="B235" s="329"/>
      <c r="C235" s="330"/>
      <c r="D235" s="330"/>
      <c r="E235" s="331"/>
      <c r="F235" s="329"/>
      <c r="G235" s="330"/>
      <c r="H235" s="330"/>
      <c r="I235" s="330"/>
      <c r="J235" s="330"/>
      <c r="K235" s="331"/>
      <c r="L235" s="329"/>
      <c r="M235" s="330"/>
      <c r="N235" s="330"/>
      <c r="O235" s="330"/>
      <c r="P235" s="330"/>
      <c r="Q235" s="330"/>
      <c r="R235" s="330"/>
      <c r="S235" s="330"/>
      <c r="T235" s="330"/>
      <c r="U235" s="330"/>
      <c r="V235" s="330"/>
      <c r="W235" s="330"/>
      <c r="X235" s="331"/>
      <c r="Y235" s="329"/>
      <c r="Z235" s="330"/>
      <c r="AA235" s="330"/>
      <c r="AB235" s="330"/>
      <c r="AC235" s="335"/>
      <c r="AD235" s="336"/>
      <c r="AE235" s="337"/>
      <c r="AF235" s="115"/>
      <c r="AG235" s="745"/>
      <c r="AH235" s="745"/>
      <c r="AI235" s="745"/>
    </row>
    <row r="236" spans="1:35" ht="9.6" customHeight="1">
      <c r="A236" s="324"/>
      <c r="B236" s="326"/>
      <c r="C236" s="327"/>
      <c r="D236" s="327"/>
      <c r="E236" s="328"/>
      <c r="F236" s="326"/>
      <c r="G236" s="327"/>
      <c r="H236" s="327"/>
      <c r="I236" s="327"/>
      <c r="J236" s="327"/>
      <c r="K236" s="328"/>
      <c r="L236" s="326"/>
      <c r="M236" s="327"/>
      <c r="N236" s="327"/>
      <c r="O236" s="327"/>
      <c r="P236" s="327"/>
      <c r="Q236" s="327"/>
      <c r="R236" s="327"/>
      <c r="S236" s="327"/>
      <c r="T236" s="327"/>
      <c r="U236" s="327"/>
      <c r="V236" s="327"/>
      <c r="W236" s="327"/>
      <c r="X236" s="328"/>
      <c r="Y236" s="326"/>
      <c r="Z236" s="327"/>
      <c r="AA236" s="327"/>
      <c r="AB236" s="327"/>
      <c r="AC236" s="332"/>
      <c r="AD236" s="333"/>
      <c r="AE236" s="334"/>
      <c r="AF236" s="115"/>
      <c r="AG236" s="745"/>
      <c r="AH236" s="745"/>
      <c r="AI236" s="745"/>
    </row>
    <row r="237" spans="1:35" ht="9.6" customHeight="1">
      <c r="A237" s="325"/>
      <c r="B237" s="329"/>
      <c r="C237" s="330"/>
      <c r="D237" s="330"/>
      <c r="E237" s="331"/>
      <c r="F237" s="329"/>
      <c r="G237" s="330"/>
      <c r="H237" s="330"/>
      <c r="I237" s="330"/>
      <c r="J237" s="330"/>
      <c r="K237" s="331"/>
      <c r="L237" s="329"/>
      <c r="M237" s="330"/>
      <c r="N237" s="330"/>
      <c r="O237" s="330"/>
      <c r="P237" s="330"/>
      <c r="Q237" s="330"/>
      <c r="R237" s="330"/>
      <c r="S237" s="330"/>
      <c r="T237" s="330"/>
      <c r="U237" s="330"/>
      <c r="V237" s="330"/>
      <c r="W237" s="330"/>
      <c r="X237" s="331"/>
      <c r="Y237" s="329"/>
      <c r="Z237" s="330"/>
      <c r="AA237" s="330"/>
      <c r="AB237" s="330"/>
      <c r="AC237" s="335"/>
      <c r="AD237" s="336"/>
      <c r="AE237" s="337"/>
      <c r="AF237" s="115"/>
      <c r="AG237" s="745"/>
      <c r="AH237" s="745"/>
      <c r="AI237" s="745"/>
    </row>
    <row r="238" spans="1:35" ht="9.6" customHeight="1">
      <c r="A238" s="324"/>
      <c r="B238" s="326"/>
      <c r="C238" s="327"/>
      <c r="D238" s="327"/>
      <c r="E238" s="328"/>
      <c r="F238" s="326"/>
      <c r="G238" s="327"/>
      <c r="H238" s="327"/>
      <c r="I238" s="327"/>
      <c r="J238" s="327"/>
      <c r="K238" s="328"/>
      <c r="L238" s="326"/>
      <c r="M238" s="327"/>
      <c r="N238" s="327"/>
      <c r="O238" s="327"/>
      <c r="P238" s="327"/>
      <c r="Q238" s="327"/>
      <c r="R238" s="327"/>
      <c r="S238" s="327"/>
      <c r="T238" s="327"/>
      <c r="U238" s="327"/>
      <c r="V238" s="327"/>
      <c r="W238" s="327"/>
      <c r="X238" s="328"/>
      <c r="Y238" s="326"/>
      <c r="Z238" s="327"/>
      <c r="AA238" s="327"/>
      <c r="AB238" s="327"/>
      <c r="AC238" s="332"/>
      <c r="AD238" s="333"/>
      <c r="AE238" s="334"/>
      <c r="AF238" s="115"/>
      <c r="AG238" s="745"/>
      <c r="AH238" s="745"/>
      <c r="AI238" s="745"/>
    </row>
    <row r="239" spans="1:35" ht="9.6" customHeight="1">
      <c r="A239" s="325"/>
      <c r="B239" s="329"/>
      <c r="C239" s="330"/>
      <c r="D239" s="330"/>
      <c r="E239" s="331"/>
      <c r="F239" s="329"/>
      <c r="G239" s="330"/>
      <c r="H239" s="330"/>
      <c r="I239" s="330"/>
      <c r="J239" s="330"/>
      <c r="K239" s="331"/>
      <c r="L239" s="329"/>
      <c r="M239" s="330"/>
      <c r="N239" s="330"/>
      <c r="O239" s="330"/>
      <c r="P239" s="330"/>
      <c r="Q239" s="330"/>
      <c r="R239" s="330"/>
      <c r="S239" s="330"/>
      <c r="T239" s="330"/>
      <c r="U239" s="330"/>
      <c r="V239" s="330"/>
      <c r="W239" s="330"/>
      <c r="X239" s="331"/>
      <c r="Y239" s="329"/>
      <c r="Z239" s="330"/>
      <c r="AA239" s="330"/>
      <c r="AB239" s="330"/>
      <c r="AC239" s="335"/>
      <c r="AD239" s="336"/>
      <c r="AE239" s="337"/>
      <c r="AF239" s="115"/>
      <c r="AG239" s="745"/>
      <c r="AH239" s="745"/>
      <c r="AI239" s="745"/>
    </row>
    <row r="240" spans="1:35" ht="9.6" customHeight="1">
      <c r="A240" s="324"/>
      <c r="B240" s="326"/>
      <c r="C240" s="327"/>
      <c r="D240" s="327"/>
      <c r="E240" s="328"/>
      <c r="F240" s="326"/>
      <c r="G240" s="327"/>
      <c r="H240" s="327"/>
      <c r="I240" s="327"/>
      <c r="J240" s="327"/>
      <c r="K240" s="328"/>
      <c r="L240" s="326"/>
      <c r="M240" s="327"/>
      <c r="N240" s="327"/>
      <c r="O240" s="327"/>
      <c r="P240" s="327"/>
      <c r="Q240" s="327"/>
      <c r="R240" s="327"/>
      <c r="S240" s="327"/>
      <c r="T240" s="327"/>
      <c r="U240" s="327"/>
      <c r="V240" s="327"/>
      <c r="W240" s="327"/>
      <c r="X240" s="328"/>
      <c r="Y240" s="326"/>
      <c r="Z240" s="327"/>
      <c r="AA240" s="327"/>
      <c r="AB240" s="327"/>
      <c r="AC240" s="332"/>
      <c r="AD240" s="333"/>
      <c r="AE240" s="334"/>
      <c r="AF240" s="115"/>
      <c r="AG240" s="745"/>
      <c r="AH240" s="745"/>
      <c r="AI240" s="745"/>
    </row>
    <row r="241" spans="1:35" ht="9.6" customHeight="1">
      <c r="A241" s="325"/>
      <c r="B241" s="329"/>
      <c r="C241" s="330"/>
      <c r="D241" s="330"/>
      <c r="E241" s="331"/>
      <c r="F241" s="329"/>
      <c r="G241" s="330"/>
      <c r="H241" s="330"/>
      <c r="I241" s="330"/>
      <c r="J241" s="330"/>
      <c r="K241" s="331"/>
      <c r="L241" s="329"/>
      <c r="M241" s="330"/>
      <c r="N241" s="330"/>
      <c r="O241" s="330"/>
      <c r="P241" s="330"/>
      <c r="Q241" s="330"/>
      <c r="R241" s="330"/>
      <c r="S241" s="330"/>
      <c r="T241" s="330"/>
      <c r="U241" s="330"/>
      <c r="V241" s="330"/>
      <c r="W241" s="330"/>
      <c r="X241" s="331"/>
      <c r="Y241" s="329"/>
      <c r="Z241" s="330"/>
      <c r="AA241" s="330"/>
      <c r="AB241" s="330"/>
      <c r="AC241" s="335"/>
      <c r="AD241" s="336"/>
      <c r="AE241" s="337"/>
      <c r="AF241" s="115"/>
      <c r="AG241" s="745"/>
      <c r="AH241" s="745"/>
      <c r="AI241" s="745"/>
    </row>
    <row r="242" spans="1:35" ht="9.6" customHeight="1">
      <c r="A242" s="324"/>
      <c r="B242" s="375"/>
      <c r="C242" s="376"/>
      <c r="D242" s="376"/>
      <c r="E242" s="377"/>
      <c r="F242" s="326"/>
      <c r="G242" s="327"/>
      <c r="H242" s="327"/>
      <c r="I242" s="327"/>
      <c r="J242" s="327"/>
      <c r="K242" s="328"/>
      <c r="L242" s="326"/>
      <c r="M242" s="327"/>
      <c r="N242" s="327"/>
      <c r="O242" s="327"/>
      <c r="P242" s="327"/>
      <c r="Q242" s="327"/>
      <c r="R242" s="327"/>
      <c r="S242" s="327"/>
      <c r="T242" s="327"/>
      <c r="U242" s="327"/>
      <c r="V242" s="327"/>
      <c r="W242" s="327"/>
      <c r="X242" s="328"/>
      <c r="Y242" s="375"/>
      <c r="Z242" s="376"/>
      <c r="AA242" s="376"/>
      <c r="AB242" s="377"/>
      <c r="AC242" s="332"/>
      <c r="AD242" s="333"/>
      <c r="AE242" s="334"/>
      <c r="AF242" s="115"/>
    </row>
    <row r="243" spans="1:35" ht="9.6" customHeight="1">
      <c r="A243" s="325"/>
      <c r="B243" s="378"/>
      <c r="C243" s="379"/>
      <c r="D243" s="379"/>
      <c r="E243" s="380"/>
      <c r="F243" s="329"/>
      <c r="G243" s="330"/>
      <c r="H243" s="330"/>
      <c r="I243" s="330"/>
      <c r="J243" s="330"/>
      <c r="K243" s="331"/>
      <c r="L243" s="329"/>
      <c r="M243" s="330"/>
      <c r="N243" s="330"/>
      <c r="O243" s="330"/>
      <c r="P243" s="330"/>
      <c r="Q243" s="330"/>
      <c r="R243" s="330"/>
      <c r="S243" s="330"/>
      <c r="T243" s="330"/>
      <c r="U243" s="330"/>
      <c r="V243" s="330"/>
      <c r="W243" s="330"/>
      <c r="X243" s="331"/>
      <c r="Y243" s="378"/>
      <c r="Z243" s="379"/>
      <c r="AA243" s="379"/>
      <c r="AB243" s="380"/>
      <c r="AC243" s="335"/>
      <c r="AD243" s="336"/>
      <c r="AE243" s="337"/>
      <c r="AF243" s="115"/>
    </row>
    <row r="244" spans="1:35" ht="9.6" customHeight="1">
      <c r="A244" s="324"/>
      <c r="B244" s="326"/>
      <c r="C244" s="327"/>
      <c r="D244" s="327"/>
      <c r="E244" s="328"/>
      <c r="F244" s="326"/>
      <c r="G244" s="327"/>
      <c r="H244" s="327"/>
      <c r="I244" s="327"/>
      <c r="J244" s="327"/>
      <c r="K244" s="328"/>
      <c r="L244" s="326"/>
      <c r="M244" s="327"/>
      <c r="N244" s="327"/>
      <c r="O244" s="327"/>
      <c r="P244" s="327"/>
      <c r="Q244" s="327"/>
      <c r="R244" s="327"/>
      <c r="S244" s="327"/>
      <c r="T244" s="327"/>
      <c r="U244" s="327"/>
      <c r="V244" s="327"/>
      <c r="W244" s="327"/>
      <c r="X244" s="328"/>
      <c r="Y244" s="326"/>
      <c r="Z244" s="327"/>
      <c r="AA244" s="327"/>
      <c r="AB244" s="327"/>
      <c r="AC244" s="332"/>
      <c r="AD244" s="333"/>
      <c r="AE244" s="334"/>
      <c r="AF244" s="115"/>
      <c r="AG244" s="745"/>
      <c r="AH244" s="745"/>
      <c r="AI244" s="745"/>
    </row>
    <row r="245" spans="1:35" ht="9.6" customHeight="1">
      <c r="A245" s="325"/>
      <c r="B245" s="329"/>
      <c r="C245" s="330"/>
      <c r="D245" s="330"/>
      <c r="E245" s="331"/>
      <c r="F245" s="329"/>
      <c r="G245" s="330"/>
      <c r="H245" s="330"/>
      <c r="I245" s="330"/>
      <c r="J245" s="330"/>
      <c r="K245" s="331"/>
      <c r="L245" s="329"/>
      <c r="M245" s="330"/>
      <c r="N245" s="330"/>
      <c r="O245" s="330"/>
      <c r="P245" s="330"/>
      <c r="Q245" s="330"/>
      <c r="R245" s="330"/>
      <c r="S245" s="330"/>
      <c r="T245" s="330"/>
      <c r="U245" s="330"/>
      <c r="V245" s="330"/>
      <c r="W245" s="330"/>
      <c r="X245" s="331"/>
      <c r="Y245" s="329"/>
      <c r="Z245" s="330"/>
      <c r="AA245" s="330"/>
      <c r="AB245" s="330"/>
      <c r="AC245" s="335"/>
      <c r="AD245" s="336"/>
      <c r="AE245" s="337"/>
      <c r="AF245" s="115"/>
      <c r="AG245" s="745"/>
      <c r="AH245" s="745"/>
      <c r="AI245" s="745"/>
    </row>
    <row r="246" spans="1:35" ht="9.6" customHeight="1">
      <c r="A246" s="324"/>
      <c r="B246" s="326"/>
      <c r="C246" s="327"/>
      <c r="D246" s="327"/>
      <c r="E246" s="328"/>
      <c r="F246" s="326"/>
      <c r="G246" s="327"/>
      <c r="H246" s="327"/>
      <c r="I246" s="327"/>
      <c r="J246" s="327"/>
      <c r="K246" s="328"/>
      <c r="L246" s="326"/>
      <c r="M246" s="327"/>
      <c r="N246" s="327"/>
      <c r="O246" s="327"/>
      <c r="P246" s="327"/>
      <c r="Q246" s="327"/>
      <c r="R246" s="327"/>
      <c r="S246" s="327"/>
      <c r="T246" s="327"/>
      <c r="U246" s="327"/>
      <c r="V246" s="327"/>
      <c r="W246" s="327"/>
      <c r="X246" s="328"/>
      <c r="Y246" s="326"/>
      <c r="Z246" s="327"/>
      <c r="AA246" s="327"/>
      <c r="AB246" s="327"/>
      <c r="AC246" s="332"/>
      <c r="AD246" s="333"/>
      <c r="AE246" s="334"/>
      <c r="AF246" s="115"/>
      <c r="AG246" s="745"/>
      <c r="AH246" s="745"/>
      <c r="AI246" s="745"/>
    </row>
    <row r="247" spans="1:35" ht="9.6" customHeight="1">
      <c r="A247" s="325"/>
      <c r="B247" s="329"/>
      <c r="C247" s="330"/>
      <c r="D247" s="330"/>
      <c r="E247" s="331"/>
      <c r="F247" s="329"/>
      <c r="G247" s="330"/>
      <c r="H247" s="330"/>
      <c r="I247" s="330"/>
      <c r="J247" s="330"/>
      <c r="K247" s="331"/>
      <c r="L247" s="329"/>
      <c r="M247" s="330"/>
      <c r="N247" s="330"/>
      <c r="O247" s="330"/>
      <c r="P247" s="330"/>
      <c r="Q247" s="330"/>
      <c r="R247" s="330"/>
      <c r="S247" s="330"/>
      <c r="T247" s="330"/>
      <c r="U247" s="330"/>
      <c r="V247" s="330"/>
      <c r="W247" s="330"/>
      <c r="X247" s="331"/>
      <c r="Y247" s="329"/>
      <c r="Z247" s="330"/>
      <c r="AA247" s="330"/>
      <c r="AB247" s="330"/>
      <c r="AC247" s="335"/>
      <c r="AD247" s="336"/>
      <c r="AE247" s="337"/>
      <c r="AF247" s="115"/>
      <c r="AG247" s="745"/>
      <c r="AH247" s="745"/>
      <c r="AI247" s="745"/>
    </row>
    <row r="248" spans="1:35" ht="9.6" customHeight="1">
      <c r="A248" s="324"/>
      <c r="B248" s="326"/>
      <c r="C248" s="327"/>
      <c r="D248" s="327"/>
      <c r="E248" s="328"/>
      <c r="F248" s="326"/>
      <c r="G248" s="327"/>
      <c r="H248" s="327"/>
      <c r="I248" s="327"/>
      <c r="J248" s="327"/>
      <c r="K248" s="328"/>
      <c r="L248" s="326"/>
      <c r="M248" s="327"/>
      <c r="N248" s="327"/>
      <c r="O248" s="327"/>
      <c r="P248" s="327"/>
      <c r="Q248" s="327"/>
      <c r="R248" s="327"/>
      <c r="S248" s="327"/>
      <c r="T248" s="327"/>
      <c r="U248" s="327"/>
      <c r="V248" s="327"/>
      <c r="W248" s="327"/>
      <c r="X248" s="328"/>
      <c r="Y248" s="326"/>
      <c r="Z248" s="327"/>
      <c r="AA248" s="327"/>
      <c r="AB248" s="327"/>
      <c r="AC248" s="332"/>
      <c r="AD248" s="333"/>
      <c r="AE248" s="334"/>
      <c r="AF248" s="115"/>
      <c r="AG248" s="745"/>
      <c r="AH248" s="745"/>
      <c r="AI248" s="745"/>
    </row>
    <row r="249" spans="1:35" ht="9.6" customHeight="1">
      <c r="A249" s="325"/>
      <c r="B249" s="329"/>
      <c r="C249" s="330"/>
      <c r="D249" s="330"/>
      <c r="E249" s="331"/>
      <c r="F249" s="329"/>
      <c r="G249" s="330"/>
      <c r="H249" s="330"/>
      <c r="I249" s="330"/>
      <c r="J249" s="330"/>
      <c r="K249" s="331"/>
      <c r="L249" s="329"/>
      <c r="M249" s="330"/>
      <c r="N249" s="330"/>
      <c r="O249" s="330"/>
      <c r="P249" s="330"/>
      <c r="Q249" s="330"/>
      <c r="R249" s="330"/>
      <c r="S249" s="330"/>
      <c r="T249" s="330"/>
      <c r="U249" s="330"/>
      <c r="V249" s="330"/>
      <c r="W249" s="330"/>
      <c r="X249" s="331"/>
      <c r="Y249" s="329"/>
      <c r="Z249" s="330"/>
      <c r="AA249" s="330"/>
      <c r="AB249" s="330"/>
      <c r="AC249" s="335"/>
      <c r="AD249" s="336"/>
      <c r="AE249" s="337"/>
      <c r="AF249" s="115"/>
      <c r="AG249" s="745"/>
      <c r="AH249" s="745"/>
      <c r="AI249" s="745"/>
    </row>
    <row r="250" spans="1:35" ht="9.6" customHeight="1">
      <c r="A250" s="324"/>
      <c r="B250" s="375"/>
      <c r="C250" s="376"/>
      <c r="D250" s="376"/>
      <c r="E250" s="377"/>
      <c r="F250" s="326"/>
      <c r="G250" s="327"/>
      <c r="H250" s="327"/>
      <c r="I250" s="327"/>
      <c r="J250" s="327"/>
      <c r="K250" s="328"/>
      <c r="L250" s="326"/>
      <c r="M250" s="327"/>
      <c r="N250" s="327"/>
      <c r="O250" s="327"/>
      <c r="P250" s="327"/>
      <c r="Q250" s="327"/>
      <c r="R250" s="327"/>
      <c r="S250" s="327"/>
      <c r="T250" s="327"/>
      <c r="U250" s="327"/>
      <c r="V250" s="327"/>
      <c r="W250" s="327"/>
      <c r="X250" s="328"/>
      <c r="Y250" s="375"/>
      <c r="Z250" s="376"/>
      <c r="AA250" s="376"/>
      <c r="AB250" s="377"/>
      <c r="AC250" s="332"/>
      <c r="AD250" s="333"/>
      <c r="AE250" s="334"/>
      <c r="AF250" s="115"/>
    </row>
    <row r="251" spans="1:35" ht="9.6" customHeight="1">
      <c r="A251" s="325"/>
      <c r="B251" s="378"/>
      <c r="C251" s="379"/>
      <c r="D251" s="379"/>
      <c r="E251" s="380"/>
      <c r="F251" s="329"/>
      <c r="G251" s="330"/>
      <c r="H251" s="330"/>
      <c r="I251" s="330"/>
      <c r="J251" s="330"/>
      <c r="K251" s="331"/>
      <c r="L251" s="329"/>
      <c r="M251" s="330"/>
      <c r="N251" s="330"/>
      <c r="O251" s="330"/>
      <c r="P251" s="330"/>
      <c r="Q251" s="330"/>
      <c r="R251" s="330"/>
      <c r="S251" s="330"/>
      <c r="T251" s="330"/>
      <c r="U251" s="330"/>
      <c r="V251" s="330"/>
      <c r="W251" s="330"/>
      <c r="X251" s="331"/>
      <c r="Y251" s="378"/>
      <c r="Z251" s="379"/>
      <c r="AA251" s="379"/>
      <c r="AB251" s="380"/>
      <c r="AC251" s="335"/>
      <c r="AD251" s="336"/>
      <c r="AE251" s="337"/>
      <c r="AF251" s="115"/>
    </row>
    <row r="252" spans="1:35" ht="9.6" customHeight="1">
      <c r="A252" s="324"/>
      <c r="B252" s="326"/>
      <c r="C252" s="327"/>
      <c r="D252" s="327"/>
      <c r="E252" s="328"/>
      <c r="F252" s="326"/>
      <c r="G252" s="327"/>
      <c r="H252" s="327"/>
      <c r="I252" s="327"/>
      <c r="J252" s="327"/>
      <c r="K252" s="328"/>
      <c r="L252" s="326"/>
      <c r="M252" s="327"/>
      <c r="N252" s="327"/>
      <c r="O252" s="327"/>
      <c r="P252" s="327"/>
      <c r="Q252" s="327"/>
      <c r="R252" s="327"/>
      <c r="S252" s="327"/>
      <c r="T252" s="327"/>
      <c r="U252" s="327"/>
      <c r="V252" s="327"/>
      <c r="W252" s="327"/>
      <c r="X252" s="328"/>
      <c r="Y252" s="326"/>
      <c r="Z252" s="327"/>
      <c r="AA252" s="327"/>
      <c r="AB252" s="327"/>
      <c r="AC252" s="332"/>
      <c r="AD252" s="333"/>
      <c r="AE252" s="334"/>
      <c r="AF252" s="115"/>
      <c r="AG252" s="745"/>
      <c r="AH252" s="745"/>
      <c r="AI252" s="745"/>
    </row>
    <row r="253" spans="1:35" ht="9.6" customHeight="1">
      <c r="A253" s="325"/>
      <c r="B253" s="329"/>
      <c r="C253" s="330"/>
      <c r="D253" s="330"/>
      <c r="E253" s="331"/>
      <c r="F253" s="329"/>
      <c r="G253" s="330"/>
      <c r="H253" s="330"/>
      <c r="I253" s="330"/>
      <c r="J253" s="330"/>
      <c r="K253" s="331"/>
      <c r="L253" s="329"/>
      <c r="M253" s="330"/>
      <c r="N253" s="330"/>
      <c r="O253" s="330"/>
      <c r="P253" s="330"/>
      <c r="Q253" s="330"/>
      <c r="R253" s="330"/>
      <c r="S253" s="330"/>
      <c r="T253" s="330"/>
      <c r="U253" s="330"/>
      <c r="V253" s="330"/>
      <c r="W253" s="330"/>
      <c r="X253" s="331"/>
      <c r="Y253" s="329"/>
      <c r="Z253" s="330"/>
      <c r="AA253" s="330"/>
      <c r="AB253" s="330"/>
      <c r="AC253" s="335"/>
      <c r="AD253" s="336"/>
      <c r="AE253" s="337"/>
      <c r="AF253" s="115"/>
      <c r="AG253" s="745"/>
      <c r="AH253" s="745"/>
      <c r="AI253" s="745"/>
    </row>
    <row r="254" spans="1:35" ht="9.6" customHeight="1">
      <c r="A254" s="324"/>
      <c r="B254" s="326"/>
      <c r="C254" s="327"/>
      <c r="D254" s="327"/>
      <c r="E254" s="328"/>
      <c r="F254" s="326"/>
      <c r="G254" s="327"/>
      <c r="H254" s="327"/>
      <c r="I254" s="327"/>
      <c r="J254" s="327"/>
      <c r="K254" s="328"/>
      <c r="L254" s="326"/>
      <c r="M254" s="327"/>
      <c r="N254" s="327"/>
      <c r="O254" s="327"/>
      <c r="P254" s="327"/>
      <c r="Q254" s="327"/>
      <c r="R254" s="327"/>
      <c r="S254" s="327"/>
      <c r="T254" s="327"/>
      <c r="U254" s="327"/>
      <c r="V254" s="327"/>
      <c r="W254" s="327"/>
      <c r="X254" s="328"/>
      <c r="Y254" s="326"/>
      <c r="Z254" s="327"/>
      <c r="AA254" s="327"/>
      <c r="AB254" s="327"/>
      <c r="AC254" s="332"/>
      <c r="AD254" s="333"/>
      <c r="AE254" s="334"/>
      <c r="AF254" s="115"/>
      <c r="AG254" s="745"/>
      <c r="AH254" s="745"/>
      <c r="AI254" s="745"/>
    </row>
    <row r="255" spans="1:35" ht="9.6" customHeight="1">
      <c r="A255" s="325"/>
      <c r="B255" s="329"/>
      <c r="C255" s="330"/>
      <c r="D255" s="330"/>
      <c r="E255" s="331"/>
      <c r="F255" s="329"/>
      <c r="G255" s="330"/>
      <c r="H255" s="330"/>
      <c r="I255" s="330"/>
      <c r="J255" s="330"/>
      <c r="K255" s="331"/>
      <c r="L255" s="329"/>
      <c r="M255" s="330"/>
      <c r="N255" s="330"/>
      <c r="O255" s="330"/>
      <c r="P255" s="330"/>
      <c r="Q255" s="330"/>
      <c r="R255" s="330"/>
      <c r="S255" s="330"/>
      <c r="T255" s="330"/>
      <c r="U255" s="330"/>
      <c r="V255" s="330"/>
      <c r="W255" s="330"/>
      <c r="X255" s="331"/>
      <c r="Y255" s="329"/>
      <c r="Z255" s="330"/>
      <c r="AA255" s="330"/>
      <c r="AB255" s="330"/>
      <c r="AC255" s="335"/>
      <c r="AD255" s="336"/>
      <c r="AE255" s="337"/>
      <c r="AF255" s="115"/>
      <c r="AG255" s="745"/>
      <c r="AH255" s="745"/>
      <c r="AI255" s="745"/>
    </row>
    <row r="256" spans="1:35" ht="9.6" customHeight="1">
      <c r="A256" s="324"/>
      <c r="B256" s="326"/>
      <c r="C256" s="327"/>
      <c r="D256" s="327"/>
      <c r="E256" s="328"/>
      <c r="F256" s="326"/>
      <c r="G256" s="327"/>
      <c r="H256" s="327"/>
      <c r="I256" s="327"/>
      <c r="J256" s="327"/>
      <c r="K256" s="328"/>
      <c r="L256" s="326"/>
      <c r="M256" s="327"/>
      <c r="N256" s="327"/>
      <c r="O256" s="327"/>
      <c r="P256" s="327"/>
      <c r="Q256" s="327"/>
      <c r="R256" s="327"/>
      <c r="S256" s="327"/>
      <c r="T256" s="327"/>
      <c r="U256" s="327"/>
      <c r="V256" s="327"/>
      <c r="W256" s="327"/>
      <c r="X256" s="328"/>
      <c r="Y256" s="326"/>
      <c r="Z256" s="327"/>
      <c r="AA256" s="327"/>
      <c r="AB256" s="327"/>
      <c r="AC256" s="332"/>
      <c r="AD256" s="333"/>
      <c r="AE256" s="334"/>
      <c r="AF256" s="115"/>
      <c r="AG256" s="745"/>
      <c r="AH256" s="745"/>
      <c r="AI256" s="745"/>
    </row>
    <row r="257" spans="1:35" ht="9.6" customHeight="1">
      <c r="A257" s="325"/>
      <c r="B257" s="329"/>
      <c r="C257" s="330"/>
      <c r="D257" s="330"/>
      <c r="E257" s="331"/>
      <c r="F257" s="329"/>
      <c r="G257" s="330"/>
      <c r="H257" s="330"/>
      <c r="I257" s="330"/>
      <c r="J257" s="330"/>
      <c r="K257" s="331"/>
      <c r="L257" s="329"/>
      <c r="M257" s="330"/>
      <c r="N257" s="330"/>
      <c r="O257" s="330"/>
      <c r="P257" s="330"/>
      <c r="Q257" s="330"/>
      <c r="R257" s="330"/>
      <c r="S257" s="330"/>
      <c r="T257" s="330"/>
      <c r="U257" s="330"/>
      <c r="V257" s="330"/>
      <c r="W257" s="330"/>
      <c r="X257" s="331"/>
      <c r="Y257" s="329"/>
      <c r="Z257" s="330"/>
      <c r="AA257" s="330"/>
      <c r="AB257" s="330"/>
      <c r="AC257" s="335"/>
      <c r="AD257" s="336"/>
      <c r="AE257" s="337"/>
      <c r="AF257" s="115"/>
      <c r="AG257" s="745"/>
      <c r="AH257" s="745"/>
      <c r="AI257" s="745"/>
    </row>
    <row r="258" spans="1:35" ht="9.6" customHeight="1">
      <c r="A258" s="324"/>
      <c r="B258" s="326"/>
      <c r="C258" s="327"/>
      <c r="D258" s="327"/>
      <c r="E258" s="328"/>
      <c r="F258" s="326"/>
      <c r="G258" s="327"/>
      <c r="H258" s="327"/>
      <c r="I258" s="327"/>
      <c r="J258" s="327"/>
      <c r="K258" s="328"/>
      <c r="L258" s="326"/>
      <c r="M258" s="327"/>
      <c r="N258" s="327"/>
      <c r="O258" s="327"/>
      <c r="P258" s="327"/>
      <c r="Q258" s="327"/>
      <c r="R258" s="327"/>
      <c r="S258" s="327"/>
      <c r="T258" s="327"/>
      <c r="U258" s="327"/>
      <c r="V258" s="327"/>
      <c r="W258" s="327"/>
      <c r="X258" s="328"/>
      <c r="Y258" s="326"/>
      <c r="Z258" s="327"/>
      <c r="AA258" s="327"/>
      <c r="AB258" s="327"/>
      <c r="AC258" s="332"/>
      <c r="AD258" s="333"/>
      <c r="AE258" s="334"/>
      <c r="AF258" s="115"/>
      <c r="AG258" s="745"/>
      <c r="AH258" s="745"/>
      <c r="AI258" s="745"/>
    </row>
    <row r="259" spans="1:35" ht="9.6" customHeight="1">
      <c r="A259" s="325"/>
      <c r="B259" s="329"/>
      <c r="C259" s="330"/>
      <c r="D259" s="330"/>
      <c r="E259" s="331"/>
      <c r="F259" s="329"/>
      <c r="G259" s="330"/>
      <c r="H259" s="330"/>
      <c r="I259" s="330"/>
      <c r="J259" s="330"/>
      <c r="K259" s="331"/>
      <c r="L259" s="329"/>
      <c r="M259" s="330"/>
      <c r="N259" s="330"/>
      <c r="O259" s="330"/>
      <c r="P259" s="330"/>
      <c r="Q259" s="330"/>
      <c r="R259" s="330"/>
      <c r="S259" s="330"/>
      <c r="T259" s="330"/>
      <c r="U259" s="330"/>
      <c r="V259" s="330"/>
      <c r="W259" s="330"/>
      <c r="X259" s="331"/>
      <c r="Y259" s="329"/>
      <c r="Z259" s="330"/>
      <c r="AA259" s="330"/>
      <c r="AB259" s="330"/>
      <c r="AC259" s="335"/>
      <c r="AD259" s="336"/>
      <c r="AE259" s="337"/>
      <c r="AF259" s="115"/>
      <c r="AG259" s="745"/>
      <c r="AH259" s="745"/>
      <c r="AI259" s="745"/>
    </row>
    <row r="260" spans="1:35" ht="9.6" customHeight="1">
      <c r="A260" s="673"/>
      <c r="B260" s="675"/>
      <c r="C260" s="676"/>
      <c r="D260" s="676"/>
      <c r="E260" s="677"/>
      <c r="F260" s="326"/>
      <c r="G260" s="327"/>
      <c r="H260" s="327"/>
      <c r="I260" s="327"/>
      <c r="J260" s="327"/>
      <c r="K260" s="328"/>
      <c r="L260" s="326"/>
      <c r="M260" s="327"/>
      <c r="N260" s="327"/>
      <c r="O260" s="327"/>
      <c r="P260" s="327"/>
      <c r="Q260" s="327"/>
      <c r="R260" s="327"/>
      <c r="S260" s="327"/>
      <c r="T260" s="327"/>
      <c r="U260" s="327"/>
      <c r="V260" s="327"/>
      <c r="W260" s="327"/>
      <c r="X260" s="328"/>
      <c r="Y260" s="326"/>
      <c r="Z260" s="327"/>
      <c r="AA260" s="327"/>
      <c r="AB260" s="328"/>
      <c r="AC260" s="332"/>
      <c r="AD260" s="333"/>
      <c r="AE260" s="334"/>
      <c r="AF260" s="115"/>
    </row>
    <row r="261" spans="1:35" ht="9.6" customHeight="1" thickBot="1">
      <c r="A261" s="674"/>
      <c r="B261" s="678"/>
      <c r="C261" s="679"/>
      <c r="D261" s="679"/>
      <c r="E261" s="680"/>
      <c r="F261" s="681"/>
      <c r="G261" s="682"/>
      <c r="H261" s="682"/>
      <c r="I261" s="682"/>
      <c r="J261" s="682"/>
      <c r="K261" s="683"/>
      <c r="L261" s="681"/>
      <c r="M261" s="682"/>
      <c r="N261" s="682"/>
      <c r="O261" s="682"/>
      <c r="P261" s="682"/>
      <c r="Q261" s="682"/>
      <c r="R261" s="682"/>
      <c r="S261" s="682"/>
      <c r="T261" s="682"/>
      <c r="U261" s="682"/>
      <c r="V261" s="682"/>
      <c r="W261" s="682"/>
      <c r="X261" s="683"/>
      <c r="Y261" s="681"/>
      <c r="Z261" s="682"/>
      <c r="AA261" s="682"/>
      <c r="AB261" s="683"/>
      <c r="AC261" s="686"/>
      <c r="AD261" s="687"/>
      <c r="AE261" s="688"/>
      <c r="AF261" s="115"/>
    </row>
    <row r="262" spans="1:35" ht="12.75" customHeight="1">
      <c r="A262" s="147"/>
      <c r="B262" s="148"/>
      <c r="C262" s="148"/>
      <c r="D262" s="148"/>
      <c r="E262" s="148"/>
      <c r="F262" s="149"/>
      <c r="G262" s="150"/>
      <c r="H262" s="150"/>
      <c r="I262" s="150"/>
      <c r="J262" s="150"/>
      <c r="K262" s="150"/>
      <c r="L262" s="150"/>
      <c r="M262" s="150"/>
      <c r="N262" s="150"/>
      <c r="O262" s="150"/>
      <c r="P262" s="150"/>
      <c r="Q262" s="150"/>
      <c r="R262" s="150"/>
      <c r="S262" s="150"/>
      <c r="T262" s="150"/>
      <c r="U262" s="150"/>
      <c r="V262" s="150"/>
      <c r="W262" s="150"/>
      <c r="X262" s="151"/>
      <c r="Y262" s="315" t="s">
        <v>448</v>
      </c>
      <c r="Z262" s="713"/>
      <c r="AA262" s="317" t="str">
        <f>IF($AA$4=""," ",$AA$4)</f>
        <v xml:space="preserve"> </v>
      </c>
      <c r="AB262" s="317"/>
      <c r="AC262" s="317"/>
      <c r="AD262" s="317"/>
      <c r="AE262" s="317"/>
      <c r="AF262" s="30"/>
      <c r="AG262" s="146"/>
    </row>
    <row r="263" spans="1:35" ht="9.6" customHeight="1">
      <c r="A263" s="187"/>
      <c r="B263" s="116"/>
      <c r="C263" s="116"/>
      <c r="D263" s="116"/>
      <c r="E263" s="116"/>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8"/>
      <c r="AD263" s="118"/>
      <c r="AE263" s="118"/>
      <c r="AF263" s="118"/>
    </row>
    <row r="264" spans="1:35" ht="9.6" customHeight="1">
      <c r="A264" s="187"/>
      <c r="B264" s="116"/>
      <c r="C264" s="116"/>
      <c r="D264" s="116"/>
      <c r="E264" s="116"/>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8"/>
      <c r="AD264" s="118"/>
      <c r="AE264" s="118"/>
      <c r="AF264" s="118"/>
    </row>
    <row r="265" spans="1:35" s="120" customFormat="1" ht="12" customHeight="1">
      <c r="A265" s="684" t="s">
        <v>196</v>
      </c>
      <c r="B265" s="684"/>
      <c r="C265" s="685"/>
      <c r="D265" s="685"/>
      <c r="E265" s="685"/>
      <c r="F265" s="685"/>
      <c r="G265" s="685"/>
      <c r="H265" s="685"/>
      <c r="I265" s="685"/>
      <c r="J265" s="685"/>
      <c r="K265" s="685"/>
      <c r="L265" s="685"/>
      <c r="M265" s="685"/>
      <c r="N265" s="685"/>
      <c r="O265" s="685"/>
      <c r="P265" s="685"/>
      <c r="Q265" s="685"/>
      <c r="R265" s="685"/>
      <c r="S265" s="685"/>
      <c r="T265" s="685"/>
      <c r="U265" s="685"/>
      <c r="V265" s="685"/>
      <c r="W265" s="685"/>
      <c r="X265" s="685"/>
      <c r="Y265" s="685"/>
      <c r="Z265" s="685"/>
      <c r="AA265" s="685"/>
      <c r="AB265" s="685"/>
      <c r="AC265" s="685"/>
      <c r="AD265" s="185"/>
      <c r="AE265" s="185"/>
      <c r="AF265" s="185"/>
    </row>
    <row r="266" spans="1:35" s="120" customFormat="1" ht="15" customHeight="1">
      <c r="A266" s="121" t="s">
        <v>197</v>
      </c>
      <c r="B266" s="684" t="s">
        <v>340</v>
      </c>
      <c r="C266" s="684"/>
      <c r="D266" s="684"/>
      <c r="E266" s="684"/>
      <c r="F266" s="684"/>
      <c r="G266" s="684"/>
      <c r="H266" s="684"/>
      <c r="I266" s="684"/>
      <c r="J266" s="684"/>
      <c r="K266" s="684"/>
      <c r="L266" s="684"/>
      <c r="M266" s="684"/>
      <c r="N266" s="684"/>
      <c r="O266" s="684"/>
      <c r="P266" s="684"/>
      <c r="Q266" s="684"/>
      <c r="R266" s="684"/>
      <c r="S266" s="684"/>
      <c r="T266" s="684"/>
      <c r="U266" s="684"/>
      <c r="V266" s="684"/>
      <c r="W266" s="684"/>
      <c r="X266" s="684"/>
      <c r="Y266" s="684"/>
      <c r="Z266" s="684"/>
      <c r="AA266" s="684"/>
      <c r="AB266" s="684"/>
      <c r="AC266" s="684"/>
      <c r="AD266" s="684"/>
      <c r="AE266" s="684"/>
      <c r="AF266" s="154"/>
    </row>
    <row r="267" spans="1:35" s="120" customFormat="1" ht="12" customHeight="1">
      <c r="A267" s="121" t="s">
        <v>198</v>
      </c>
      <c r="B267" s="684" t="s">
        <v>231</v>
      </c>
      <c r="C267" s="684"/>
      <c r="D267" s="684"/>
      <c r="E267" s="684"/>
      <c r="F267" s="684"/>
      <c r="G267" s="684"/>
      <c r="H267" s="684"/>
      <c r="I267" s="684"/>
      <c r="J267" s="684"/>
      <c r="K267" s="684"/>
      <c r="L267" s="684"/>
      <c r="M267" s="684"/>
      <c r="N267" s="684"/>
      <c r="O267" s="684"/>
      <c r="P267" s="684"/>
      <c r="Q267" s="684"/>
      <c r="R267" s="684"/>
      <c r="S267" s="684"/>
      <c r="T267" s="684"/>
      <c r="U267" s="684"/>
      <c r="V267" s="684"/>
      <c r="W267" s="684"/>
      <c r="X267" s="684"/>
      <c r="Y267" s="684"/>
      <c r="Z267" s="684"/>
      <c r="AA267" s="684"/>
      <c r="AB267" s="684"/>
      <c r="AC267" s="684"/>
      <c r="AD267" s="684"/>
      <c r="AE267" s="684"/>
      <c r="AF267" s="154"/>
    </row>
    <row r="268" spans="1:35" s="120" customFormat="1" ht="24" customHeight="1">
      <c r="A268" s="121" t="s">
        <v>199</v>
      </c>
      <c r="B268" s="684" t="s">
        <v>341</v>
      </c>
      <c r="C268" s="684"/>
      <c r="D268" s="684"/>
      <c r="E268" s="684"/>
      <c r="F268" s="684"/>
      <c r="G268" s="684"/>
      <c r="H268" s="684"/>
      <c r="I268" s="684"/>
      <c r="J268" s="684"/>
      <c r="K268" s="684"/>
      <c r="L268" s="684"/>
      <c r="M268" s="684"/>
      <c r="N268" s="684"/>
      <c r="O268" s="684"/>
      <c r="P268" s="684"/>
      <c r="Q268" s="684"/>
      <c r="R268" s="684"/>
      <c r="S268" s="684"/>
      <c r="T268" s="684"/>
      <c r="U268" s="684"/>
      <c r="V268" s="684"/>
      <c r="W268" s="684"/>
      <c r="X268" s="684"/>
      <c r="Y268" s="684"/>
      <c r="Z268" s="684"/>
      <c r="AA268" s="684"/>
      <c r="AB268" s="684"/>
      <c r="AC268" s="684"/>
      <c r="AD268" s="684"/>
      <c r="AE268" s="684"/>
      <c r="AF268" s="154"/>
    </row>
    <row r="269" spans="1:35" s="120" customFormat="1" ht="24" customHeight="1">
      <c r="A269" s="121" t="s">
        <v>200</v>
      </c>
      <c r="B269" s="684" t="s">
        <v>342</v>
      </c>
      <c r="C269" s="684"/>
      <c r="D269" s="684"/>
      <c r="E269" s="684"/>
      <c r="F269" s="684"/>
      <c r="G269" s="684"/>
      <c r="H269" s="684"/>
      <c r="I269" s="684"/>
      <c r="J269" s="684"/>
      <c r="K269" s="684"/>
      <c r="L269" s="684"/>
      <c r="M269" s="684"/>
      <c r="N269" s="684"/>
      <c r="O269" s="684"/>
      <c r="P269" s="684"/>
      <c r="Q269" s="684"/>
      <c r="R269" s="684"/>
      <c r="S269" s="684"/>
      <c r="T269" s="684"/>
      <c r="U269" s="684"/>
      <c r="V269" s="684"/>
      <c r="W269" s="684"/>
      <c r="X269" s="684"/>
      <c r="Y269" s="684"/>
      <c r="Z269" s="684"/>
      <c r="AA269" s="684"/>
      <c r="AB269" s="684"/>
      <c r="AC269" s="684"/>
      <c r="AD269" s="684"/>
      <c r="AE269" s="684"/>
      <c r="AF269" s="154"/>
    </row>
    <row r="270" spans="1:35" s="120" customFormat="1" ht="12" customHeight="1">
      <c r="A270" s="121" t="s">
        <v>201</v>
      </c>
      <c r="B270" s="684" t="s">
        <v>343</v>
      </c>
      <c r="C270" s="684"/>
      <c r="D270" s="684"/>
      <c r="E270" s="684"/>
      <c r="F270" s="684"/>
      <c r="G270" s="684"/>
      <c r="H270" s="684"/>
      <c r="I270" s="684"/>
      <c r="J270" s="684"/>
      <c r="K270" s="684"/>
      <c r="L270" s="684"/>
      <c r="M270" s="684"/>
      <c r="N270" s="684"/>
      <c r="O270" s="684"/>
      <c r="P270" s="684"/>
      <c r="Q270" s="684"/>
      <c r="R270" s="684"/>
      <c r="S270" s="684"/>
      <c r="T270" s="684"/>
      <c r="U270" s="684"/>
      <c r="V270" s="684"/>
      <c r="W270" s="684"/>
      <c r="X270" s="684"/>
      <c r="Y270" s="684"/>
      <c r="Z270" s="684"/>
      <c r="AA270" s="684"/>
      <c r="AB270" s="684"/>
      <c r="AC270" s="684"/>
      <c r="AD270" s="684"/>
      <c r="AE270" s="684"/>
      <c r="AF270" s="154"/>
    </row>
    <row r="271" spans="1:35" s="120" customFormat="1" ht="27.75" customHeight="1">
      <c r="A271" s="121" t="s">
        <v>202</v>
      </c>
      <c r="B271" s="684" t="s">
        <v>344</v>
      </c>
      <c r="C271" s="684"/>
      <c r="D271" s="684"/>
      <c r="E271" s="684"/>
      <c r="F271" s="684"/>
      <c r="G271" s="684"/>
      <c r="H271" s="684"/>
      <c r="I271" s="684"/>
      <c r="J271" s="684"/>
      <c r="K271" s="684"/>
      <c r="L271" s="684"/>
      <c r="M271" s="684"/>
      <c r="N271" s="684"/>
      <c r="O271" s="684"/>
      <c r="P271" s="684"/>
      <c r="Q271" s="684"/>
      <c r="R271" s="684"/>
      <c r="S271" s="684"/>
      <c r="T271" s="684"/>
      <c r="U271" s="684"/>
      <c r="V271" s="684"/>
      <c r="W271" s="684"/>
      <c r="X271" s="684"/>
      <c r="Y271" s="684"/>
      <c r="Z271" s="684"/>
      <c r="AA271" s="684"/>
      <c r="AB271" s="684"/>
      <c r="AC271" s="684"/>
      <c r="AD271" s="684"/>
      <c r="AE271" s="684"/>
      <c r="AF271" s="154"/>
    </row>
    <row r="272" spans="1:35" s="120" customFormat="1" ht="24" customHeight="1">
      <c r="A272" s="121" t="s">
        <v>203</v>
      </c>
      <c r="B272" s="684" t="s">
        <v>345</v>
      </c>
      <c r="C272" s="684"/>
      <c r="D272" s="684"/>
      <c r="E272" s="684"/>
      <c r="F272" s="684"/>
      <c r="G272" s="684"/>
      <c r="H272" s="684"/>
      <c r="I272" s="684"/>
      <c r="J272" s="684"/>
      <c r="K272" s="684"/>
      <c r="L272" s="684"/>
      <c r="M272" s="684"/>
      <c r="N272" s="684"/>
      <c r="O272" s="684"/>
      <c r="P272" s="684"/>
      <c r="Q272" s="684"/>
      <c r="R272" s="684"/>
      <c r="S272" s="684"/>
      <c r="T272" s="684"/>
      <c r="U272" s="684"/>
      <c r="V272" s="684"/>
      <c r="W272" s="684"/>
      <c r="X272" s="684"/>
      <c r="Y272" s="684"/>
      <c r="Z272" s="684"/>
      <c r="AA272" s="684"/>
      <c r="AB272" s="684"/>
      <c r="AC272" s="684"/>
      <c r="AD272" s="684"/>
      <c r="AE272" s="684"/>
      <c r="AF272" s="154"/>
    </row>
    <row r="273" spans="1:32" s="120" customFormat="1" ht="12" customHeight="1">
      <c r="A273" s="121" t="s">
        <v>204</v>
      </c>
      <c r="B273" s="684" t="s">
        <v>205</v>
      </c>
      <c r="C273" s="684"/>
      <c r="D273" s="684"/>
      <c r="E273" s="684"/>
      <c r="F273" s="684"/>
      <c r="G273" s="684"/>
      <c r="H273" s="684"/>
      <c r="I273" s="684"/>
      <c r="J273" s="684"/>
      <c r="K273" s="684"/>
      <c r="L273" s="684"/>
      <c r="M273" s="684"/>
      <c r="N273" s="684"/>
      <c r="O273" s="684"/>
      <c r="P273" s="684"/>
      <c r="Q273" s="684"/>
      <c r="R273" s="684"/>
      <c r="S273" s="684"/>
      <c r="T273" s="684"/>
      <c r="U273" s="684"/>
      <c r="V273" s="684"/>
      <c r="W273" s="684"/>
      <c r="X273" s="684"/>
      <c r="Y273" s="684"/>
      <c r="Z273" s="684"/>
      <c r="AA273" s="684"/>
      <c r="AB273" s="684"/>
      <c r="AC273" s="684"/>
      <c r="AD273" s="684"/>
      <c r="AE273" s="684"/>
      <c r="AF273" s="154"/>
    </row>
    <row r="274" spans="1:32" s="120" customFormat="1" ht="24" customHeight="1">
      <c r="A274" s="121" t="s">
        <v>206</v>
      </c>
      <c r="B274" s="684" t="s">
        <v>334</v>
      </c>
      <c r="C274" s="684"/>
      <c r="D274" s="684"/>
      <c r="E274" s="684"/>
      <c r="F274" s="684"/>
      <c r="G274" s="684"/>
      <c r="H274" s="684"/>
      <c r="I274" s="684"/>
      <c r="J274" s="684"/>
      <c r="K274" s="684"/>
      <c r="L274" s="684"/>
      <c r="M274" s="684"/>
      <c r="N274" s="684"/>
      <c r="O274" s="684"/>
      <c r="P274" s="684"/>
      <c r="Q274" s="684"/>
      <c r="R274" s="684"/>
      <c r="S274" s="684"/>
      <c r="T274" s="684"/>
      <c r="U274" s="684"/>
      <c r="V274" s="684"/>
      <c r="W274" s="684"/>
      <c r="X274" s="684"/>
      <c r="Y274" s="684"/>
      <c r="Z274" s="684"/>
      <c r="AA274" s="684"/>
      <c r="AB274" s="684"/>
      <c r="AC274" s="684"/>
      <c r="AD274" s="684"/>
      <c r="AE274" s="684"/>
      <c r="AF274" s="154"/>
    </row>
    <row r="275" spans="1:32" s="120" customFormat="1" ht="24" customHeight="1">
      <c r="A275" s="121" t="s">
        <v>207</v>
      </c>
      <c r="B275" s="684" t="s">
        <v>346</v>
      </c>
      <c r="C275" s="684"/>
      <c r="D275" s="684"/>
      <c r="E275" s="684"/>
      <c r="F275" s="684"/>
      <c r="G275" s="684"/>
      <c r="H275" s="684"/>
      <c r="I275" s="684"/>
      <c r="J275" s="684"/>
      <c r="K275" s="684"/>
      <c r="L275" s="684"/>
      <c r="M275" s="684"/>
      <c r="N275" s="684"/>
      <c r="O275" s="684"/>
      <c r="P275" s="684"/>
      <c r="Q275" s="684"/>
      <c r="R275" s="684"/>
      <c r="S275" s="684"/>
      <c r="T275" s="684"/>
      <c r="U275" s="684"/>
      <c r="V275" s="684"/>
      <c r="W275" s="684"/>
      <c r="X275" s="684"/>
      <c r="Y275" s="684"/>
      <c r="Z275" s="684"/>
      <c r="AA275" s="684"/>
      <c r="AB275" s="684"/>
      <c r="AC275" s="684"/>
      <c r="AD275" s="684"/>
      <c r="AE275" s="684"/>
      <c r="AF275" s="154"/>
    </row>
    <row r="276" spans="1:32" s="120" customFormat="1" ht="93" customHeight="1">
      <c r="A276" s="121" t="s">
        <v>208</v>
      </c>
      <c r="B276" s="684" t="s">
        <v>347</v>
      </c>
      <c r="C276" s="684"/>
      <c r="D276" s="684"/>
      <c r="E276" s="684"/>
      <c r="F276" s="684"/>
      <c r="G276" s="684"/>
      <c r="H276" s="684"/>
      <c r="I276" s="684"/>
      <c r="J276" s="684"/>
      <c r="K276" s="684"/>
      <c r="L276" s="684"/>
      <c r="M276" s="684"/>
      <c r="N276" s="684"/>
      <c r="O276" s="684"/>
      <c r="P276" s="684"/>
      <c r="Q276" s="684"/>
      <c r="R276" s="684"/>
      <c r="S276" s="684"/>
      <c r="T276" s="684"/>
      <c r="U276" s="684"/>
      <c r="V276" s="684"/>
      <c r="W276" s="684"/>
      <c r="X276" s="684"/>
      <c r="Y276" s="684"/>
      <c r="Z276" s="684"/>
      <c r="AA276" s="684"/>
      <c r="AB276" s="684"/>
      <c r="AC276" s="684"/>
      <c r="AD276" s="684"/>
      <c r="AE276" s="684"/>
      <c r="AF276" s="154"/>
    </row>
    <row r="277" spans="1:32" s="120" customFormat="1" ht="12" customHeight="1">
      <c r="A277" s="121" t="s">
        <v>209</v>
      </c>
      <c r="B277" s="684" t="s">
        <v>348</v>
      </c>
      <c r="C277" s="684"/>
      <c r="D277" s="684"/>
      <c r="E277" s="684"/>
      <c r="F277" s="684"/>
      <c r="G277" s="684"/>
      <c r="H277" s="684"/>
      <c r="I277" s="684"/>
      <c r="J277" s="684"/>
      <c r="K277" s="684"/>
      <c r="L277" s="684"/>
      <c r="M277" s="684"/>
      <c r="N277" s="684"/>
      <c r="O277" s="684"/>
      <c r="P277" s="684"/>
      <c r="Q277" s="684"/>
      <c r="R277" s="684"/>
      <c r="S277" s="684"/>
      <c r="T277" s="684"/>
      <c r="U277" s="684"/>
      <c r="V277" s="684"/>
      <c r="W277" s="684"/>
      <c r="X277" s="684"/>
      <c r="Y277" s="684"/>
      <c r="Z277" s="684"/>
      <c r="AA277" s="684"/>
      <c r="AB277" s="684"/>
      <c r="AC277" s="684"/>
      <c r="AD277" s="684"/>
      <c r="AE277" s="684"/>
      <c r="AF277" s="154"/>
    </row>
    <row r="278" spans="1:32" s="120" customFormat="1" ht="61.5" customHeight="1">
      <c r="A278" s="121" t="s">
        <v>210</v>
      </c>
      <c r="B278" s="684" t="s">
        <v>349</v>
      </c>
      <c r="C278" s="684"/>
      <c r="D278" s="684"/>
      <c r="E278" s="684"/>
      <c r="F278" s="684"/>
      <c r="G278" s="684"/>
      <c r="H278" s="684"/>
      <c r="I278" s="684"/>
      <c r="J278" s="684"/>
      <c r="K278" s="684"/>
      <c r="L278" s="684"/>
      <c r="M278" s="684"/>
      <c r="N278" s="684"/>
      <c r="O278" s="684"/>
      <c r="P278" s="684"/>
      <c r="Q278" s="684"/>
      <c r="R278" s="684"/>
      <c r="S278" s="684"/>
      <c r="T278" s="684"/>
      <c r="U278" s="684"/>
      <c r="V278" s="684"/>
      <c r="W278" s="684"/>
      <c r="X278" s="684"/>
      <c r="Y278" s="684"/>
      <c r="Z278" s="684"/>
      <c r="AA278" s="684"/>
      <c r="AB278" s="684"/>
      <c r="AC278" s="684"/>
      <c r="AD278" s="684"/>
      <c r="AE278" s="684"/>
      <c r="AF278" s="154"/>
    </row>
    <row r="279" spans="1:32" s="120" customFormat="1" ht="27.75" customHeight="1">
      <c r="A279" s="121" t="s">
        <v>211</v>
      </c>
      <c r="B279" s="684" t="s">
        <v>350</v>
      </c>
      <c r="C279" s="684"/>
      <c r="D279" s="684"/>
      <c r="E279" s="684"/>
      <c r="F279" s="684"/>
      <c r="G279" s="684"/>
      <c r="H279" s="684"/>
      <c r="I279" s="684"/>
      <c r="J279" s="684"/>
      <c r="K279" s="684"/>
      <c r="L279" s="684"/>
      <c r="M279" s="684"/>
      <c r="N279" s="684"/>
      <c r="O279" s="684"/>
      <c r="P279" s="684"/>
      <c r="Q279" s="684"/>
      <c r="R279" s="684"/>
      <c r="S279" s="684"/>
      <c r="T279" s="684"/>
      <c r="U279" s="684"/>
      <c r="V279" s="684"/>
      <c r="W279" s="684"/>
      <c r="X279" s="684"/>
      <c r="Y279" s="684"/>
      <c r="Z279" s="684"/>
      <c r="AA279" s="684"/>
      <c r="AB279" s="684"/>
      <c r="AC279" s="684"/>
      <c r="AD279" s="684"/>
      <c r="AE279" s="684"/>
      <c r="AF279" s="154"/>
    </row>
    <row r="280" spans="1:32" s="120" customFormat="1" ht="27.75" customHeight="1">
      <c r="A280" s="121" t="s">
        <v>212</v>
      </c>
      <c r="B280" s="684" t="s">
        <v>351</v>
      </c>
      <c r="C280" s="684"/>
      <c r="D280" s="684"/>
      <c r="E280" s="684"/>
      <c r="F280" s="684"/>
      <c r="G280" s="684"/>
      <c r="H280" s="684"/>
      <c r="I280" s="684"/>
      <c r="J280" s="684"/>
      <c r="K280" s="684"/>
      <c r="L280" s="684"/>
      <c r="M280" s="684"/>
      <c r="N280" s="684"/>
      <c r="O280" s="684"/>
      <c r="P280" s="684"/>
      <c r="Q280" s="684"/>
      <c r="R280" s="684"/>
      <c r="S280" s="684"/>
      <c r="T280" s="684"/>
      <c r="U280" s="684"/>
      <c r="V280" s="684"/>
      <c r="W280" s="684"/>
      <c r="X280" s="684"/>
      <c r="Y280" s="684"/>
      <c r="Z280" s="684"/>
      <c r="AA280" s="684"/>
      <c r="AB280" s="684"/>
      <c r="AC280" s="684"/>
      <c r="AD280" s="684"/>
      <c r="AE280" s="684"/>
      <c r="AF280" s="154"/>
    </row>
    <row r="281" spans="1:32" s="120" customFormat="1" ht="40.5" customHeight="1">
      <c r="A281" s="123" t="s">
        <v>213</v>
      </c>
      <c r="B281" s="684" t="s">
        <v>352</v>
      </c>
      <c r="C281" s="684"/>
      <c r="D281" s="684"/>
      <c r="E281" s="684"/>
      <c r="F281" s="684"/>
      <c r="G281" s="684"/>
      <c r="H281" s="684"/>
      <c r="I281" s="684"/>
      <c r="J281" s="684"/>
      <c r="K281" s="684"/>
      <c r="L281" s="684"/>
      <c r="M281" s="684"/>
      <c r="N281" s="684"/>
      <c r="O281" s="684"/>
      <c r="P281" s="684"/>
      <c r="Q281" s="684"/>
      <c r="R281" s="684"/>
      <c r="S281" s="684"/>
      <c r="T281" s="684"/>
      <c r="U281" s="684"/>
      <c r="V281" s="684"/>
      <c r="W281" s="684"/>
      <c r="X281" s="684"/>
      <c r="Y281" s="684"/>
      <c r="Z281" s="684"/>
      <c r="AA281" s="684"/>
      <c r="AB281" s="684"/>
      <c r="AC281" s="684"/>
      <c r="AD281" s="684"/>
      <c r="AE281" s="684"/>
      <c r="AF281" s="154"/>
    </row>
    <row r="282" spans="1:32" s="120" customFormat="1" ht="44.25" customHeight="1">
      <c r="A282" s="123" t="s">
        <v>214</v>
      </c>
      <c r="B282" s="684" t="s">
        <v>353</v>
      </c>
      <c r="C282" s="689"/>
      <c r="D282" s="689"/>
      <c r="E282" s="689"/>
      <c r="F282" s="689"/>
      <c r="G282" s="689"/>
      <c r="H282" s="689"/>
      <c r="I282" s="689"/>
      <c r="J282" s="689"/>
      <c r="K282" s="689"/>
      <c r="L282" s="689"/>
      <c r="M282" s="689"/>
      <c r="N282" s="689"/>
      <c r="O282" s="689"/>
      <c r="P282" s="689"/>
      <c r="Q282" s="689"/>
      <c r="R282" s="689"/>
      <c r="S282" s="689"/>
      <c r="T282" s="689"/>
      <c r="U282" s="689"/>
      <c r="V282" s="689"/>
      <c r="W282" s="689"/>
      <c r="X282" s="689"/>
      <c r="Y282" s="689"/>
      <c r="Z282" s="689"/>
      <c r="AA282" s="689"/>
      <c r="AB282" s="689"/>
      <c r="AC282" s="689"/>
      <c r="AD282" s="689"/>
      <c r="AE282" s="689"/>
      <c r="AF282" s="155"/>
    </row>
    <row r="283" spans="1:32" s="120" customFormat="1" ht="12.75" customHeight="1">
      <c r="A283" s="121" t="s">
        <v>215</v>
      </c>
      <c r="B283" s="684" t="s">
        <v>335</v>
      </c>
      <c r="C283" s="684"/>
      <c r="D283" s="684"/>
      <c r="E283" s="684"/>
      <c r="F283" s="684"/>
      <c r="G283" s="684"/>
      <c r="H283" s="684"/>
      <c r="I283" s="684"/>
      <c r="J283" s="684"/>
      <c r="K283" s="684"/>
      <c r="L283" s="684"/>
      <c r="M283" s="684"/>
      <c r="N283" s="684"/>
      <c r="O283" s="684"/>
      <c r="P283" s="684"/>
      <c r="Q283" s="684"/>
      <c r="R283" s="684"/>
      <c r="S283" s="684"/>
      <c r="T283" s="684"/>
      <c r="U283" s="684"/>
      <c r="V283" s="684"/>
      <c r="W283" s="684"/>
      <c r="X283" s="684"/>
      <c r="Y283" s="684"/>
      <c r="Z283" s="684"/>
      <c r="AA283" s="684"/>
      <c r="AB283" s="684"/>
      <c r="AC283" s="684"/>
      <c r="AD283" s="684"/>
      <c r="AE283" s="684"/>
      <c r="AF283" s="154"/>
    </row>
    <row r="284" spans="1:32" s="120" customFormat="1" ht="21.75" customHeight="1">
      <c r="A284" s="121" t="s">
        <v>216</v>
      </c>
      <c r="B284" s="684" t="s">
        <v>354</v>
      </c>
      <c r="C284" s="684"/>
      <c r="D284" s="684"/>
      <c r="E284" s="684"/>
      <c r="F284" s="684"/>
      <c r="G284" s="684"/>
      <c r="H284" s="684"/>
      <c r="I284" s="684"/>
      <c r="J284" s="684"/>
      <c r="K284" s="684"/>
      <c r="L284" s="684"/>
      <c r="M284" s="684"/>
      <c r="N284" s="684"/>
      <c r="O284" s="684"/>
      <c r="P284" s="684"/>
      <c r="Q284" s="684"/>
      <c r="R284" s="684"/>
      <c r="S284" s="684"/>
      <c r="T284" s="684"/>
      <c r="U284" s="684"/>
      <c r="V284" s="684"/>
      <c r="W284" s="684"/>
      <c r="X284" s="684"/>
      <c r="Y284" s="684"/>
      <c r="Z284" s="684"/>
      <c r="AA284" s="684"/>
      <c r="AB284" s="684"/>
      <c r="AC284" s="684"/>
      <c r="AD284" s="684"/>
      <c r="AE284" s="684"/>
      <c r="AF284" s="154"/>
    </row>
    <row r="285" spans="1:32" s="120" customFormat="1" ht="26.25" customHeight="1">
      <c r="A285" s="121" t="s">
        <v>217</v>
      </c>
      <c r="B285" s="684" t="s">
        <v>355</v>
      </c>
      <c r="C285" s="684"/>
      <c r="D285" s="684"/>
      <c r="E285" s="684"/>
      <c r="F285" s="684"/>
      <c r="G285" s="684"/>
      <c r="H285" s="684"/>
      <c r="I285" s="684"/>
      <c r="J285" s="684"/>
      <c r="K285" s="684"/>
      <c r="L285" s="684"/>
      <c r="M285" s="684"/>
      <c r="N285" s="684"/>
      <c r="O285" s="684"/>
      <c r="P285" s="684"/>
      <c r="Q285" s="684"/>
      <c r="R285" s="684"/>
      <c r="S285" s="684"/>
      <c r="T285" s="684"/>
      <c r="U285" s="684"/>
      <c r="V285" s="684"/>
      <c r="W285" s="684"/>
      <c r="X285" s="684"/>
      <c r="Y285" s="684"/>
      <c r="Z285" s="684"/>
      <c r="AA285" s="684"/>
      <c r="AB285" s="684"/>
      <c r="AC285" s="684"/>
      <c r="AD285" s="684"/>
      <c r="AE285" s="684"/>
      <c r="AF285" s="154"/>
    </row>
    <row r="286" spans="1:32" s="120" customFormat="1" ht="255" customHeight="1">
      <c r="A286" s="121" t="s">
        <v>218</v>
      </c>
      <c r="B286" s="684" t="s">
        <v>356</v>
      </c>
      <c r="C286" s="684"/>
      <c r="D286" s="684"/>
      <c r="E286" s="684"/>
      <c r="F286" s="684"/>
      <c r="G286" s="684"/>
      <c r="H286" s="684"/>
      <c r="I286" s="684"/>
      <c r="J286" s="684"/>
      <c r="K286" s="684"/>
      <c r="L286" s="684"/>
      <c r="M286" s="684"/>
      <c r="N286" s="684"/>
      <c r="O286" s="684"/>
      <c r="P286" s="684"/>
      <c r="Q286" s="684"/>
      <c r="R286" s="684"/>
      <c r="S286" s="684"/>
      <c r="T286" s="684"/>
      <c r="U286" s="684"/>
      <c r="V286" s="684"/>
      <c r="W286" s="684"/>
      <c r="X286" s="684"/>
      <c r="Y286" s="684"/>
      <c r="Z286" s="684"/>
      <c r="AA286" s="684"/>
      <c r="AB286" s="684"/>
      <c r="AC286" s="684"/>
      <c r="AD286" s="684"/>
      <c r="AE286" s="684"/>
      <c r="AF286" s="154"/>
    </row>
    <row r="287" spans="1:32" s="120" customFormat="1" ht="255.75" customHeight="1">
      <c r="A287" s="121" t="s">
        <v>219</v>
      </c>
      <c r="B287" s="684" t="s">
        <v>357</v>
      </c>
      <c r="C287" s="684"/>
      <c r="D287" s="684"/>
      <c r="E287" s="684"/>
      <c r="F287" s="684"/>
      <c r="G287" s="684"/>
      <c r="H287" s="684"/>
      <c r="I287" s="684"/>
      <c r="J287" s="684"/>
      <c r="K287" s="684"/>
      <c r="L287" s="684"/>
      <c r="M287" s="684"/>
      <c r="N287" s="684"/>
      <c r="O287" s="684"/>
      <c r="P287" s="684"/>
      <c r="Q287" s="684"/>
      <c r="R287" s="684"/>
      <c r="S287" s="684"/>
      <c r="T287" s="684"/>
      <c r="U287" s="684"/>
      <c r="V287" s="684"/>
      <c r="W287" s="684"/>
      <c r="X287" s="684"/>
      <c r="Y287" s="684"/>
      <c r="Z287" s="684"/>
      <c r="AA287" s="684"/>
      <c r="AB287" s="684"/>
      <c r="AC287" s="684"/>
      <c r="AD287" s="684"/>
      <c r="AE287" s="684"/>
      <c r="AF287" s="154"/>
    </row>
    <row r="288" spans="1:32" s="120" customFormat="1" ht="20.25" customHeight="1">
      <c r="A288" s="121" t="s">
        <v>220</v>
      </c>
      <c r="B288" s="684" t="s">
        <v>358</v>
      </c>
      <c r="C288" s="684"/>
      <c r="D288" s="684"/>
      <c r="E288" s="684"/>
      <c r="F288" s="684"/>
      <c r="G288" s="684"/>
      <c r="H288" s="684"/>
      <c r="I288" s="684"/>
      <c r="J288" s="684"/>
      <c r="K288" s="684"/>
      <c r="L288" s="684"/>
      <c r="M288" s="684"/>
      <c r="N288" s="684"/>
      <c r="O288" s="684"/>
      <c r="P288" s="684"/>
      <c r="Q288" s="684"/>
      <c r="R288" s="684"/>
      <c r="S288" s="684"/>
      <c r="T288" s="684"/>
      <c r="U288" s="684"/>
      <c r="V288" s="684"/>
      <c r="W288" s="684"/>
      <c r="X288" s="684"/>
      <c r="Y288" s="684"/>
      <c r="Z288" s="684"/>
      <c r="AA288" s="684"/>
      <c r="AB288" s="684"/>
      <c r="AC288" s="684"/>
      <c r="AD288" s="684"/>
      <c r="AE288" s="684"/>
      <c r="AF288" s="154"/>
    </row>
    <row r="289" spans="1:33" s="120" customFormat="1" ht="26.25" customHeight="1">
      <c r="A289" s="125" t="s">
        <v>221</v>
      </c>
      <c r="B289" s="684" t="s">
        <v>359</v>
      </c>
      <c r="C289" s="684"/>
      <c r="D289" s="684"/>
      <c r="E289" s="684"/>
      <c r="F289" s="684"/>
      <c r="G289" s="684"/>
      <c r="H289" s="684"/>
      <c r="I289" s="684"/>
      <c r="J289" s="684"/>
      <c r="K289" s="684"/>
      <c r="L289" s="684"/>
      <c r="M289" s="684"/>
      <c r="N289" s="684"/>
      <c r="O289" s="684"/>
      <c r="P289" s="684"/>
      <c r="Q289" s="684"/>
      <c r="R289" s="684"/>
      <c r="S289" s="684"/>
      <c r="T289" s="684"/>
      <c r="U289" s="684"/>
      <c r="V289" s="684"/>
      <c r="W289" s="684"/>
      <c r="X289" s="684"/>
      <c r="Y289" s="684"/>
      <c r="Z289" s="684"/>
      <c r="AA289" s="684"/>
      <c r="AB289" s="684"/>
      <c r="AC289" s="684"/>
      <c r="AD289" s="684"/>
      <c r="AE289" s="684"/>
      <c r="AF289" s="154"/>
    </row>
    <row r="290" spans="1:33" s="120" customFormat="1" ht="21" customHeight="1">
      <c r="A290" s="121" t="s">
        <v>222</v>
      </c>
      <c r="B290" s="684" t="s">
        <v>360</v>
      </c>
      <c r="C290" s="684"/>
      <c r="D290" s="684"/>
      <c r="E290" s="684"/>
      <c r="F290" s="684"/>
      <c r="G290" s="684"/>
      <c r="H290" s="684"/>
      <c r="I290" s="684"/>
      <c r="J290" s="684"/>
      <c r="K290" s="684"/>
      <c r="L290" s="684"/>
      <c r="M290" s="684"/>
      <c r="N290" s="684"/>
      <c r="O290" s="684"/>
      <c r="P290" s="684"/>
      <c r="Q290" s="684"/>
      <c r="R290" s="684"/>
      <c r="S290" s="684"/>
      <c r="T290" s="684"/>
      <c r="U290" s="684"/>
      <c r="V290" s="684"/>
      <c r="W290" s="684"/>
      <c r="X290" s="684"/>
      <c r="Y290" s="684"/>
      <c r="Z290" s="684"/>
      <c r="AA290" s="684"/>
      <c r="AB290" s="684"/>
      <c r="AC290" s="684"/>
      <c r="AD290" s="684"/>
      <c r="AE290" s="684"/>
      <c r="AF290" s="154"/>
    </row>
    <row r="291" spans="1:33" s="120" customFormat="1" ht="12" customHeight="1">
      <c r="A291" s="121" t="s">
        <v>223</v>
      </c>
      <c r="B291" s="684" t="s">
        <v>361</v>
      </c>
      <c r="C291" s="689"/>
      <c r="D291" s="689"/>
      <c r="E291" s="689"/>
      <c r="F291" s="689"/>
      <c r="G291" s="689"/>
      <c r="H291" s="689"/>
      <c r="I291" s="689"/>
      <c r="J291" s="689"/>
      <c r="K291" s="689"/>
      <c r="L291" s="689"/>
      <c r="M291" s="689"/>
      <c r="N291" s="689"/>
      <c r="O291" s="689"/>
      <c r="P291" s="689"/>
      <c r="Q291" s="689"/>
      <c r="R291" s="689"/>
      <c r="S291" s="689"/>
      <c r="T291" s="689"/>
      <c r="U291" s="689"/>
      <c r="V291" s="689"/>
      <c r="W291" s="689"/>
      <c r="X291" s="689"/>
      <c r="Y291" s="689"/>
      <c r="Z291" s="689"/>
      <c r="AA291" s="689"/>
      <c r="AB291" s="689"/>
      <c r="AC291" s="689"/>
      <c r="AD291" s="689"/>
      <c r="AE291" s="689"/>
      <c r="AF291" s="155"/>
    </row>
    <row r="292" spans="1:33" s="120" customFormat="1" ht="27" customHeight="1">
      <c r="A292" s="121" t="s">
        <v>224</v>
      </c>
      <c r="B292" s="684" t="s">
        <v>362</v>
      </c>
      <c r="C292" s="684"/>
      <c r="D292" s="684"/>
      <c r="E292" s="684"/>
      <c r="F292" s="684"/>
      <c r="G292" s="684"/>
      <c r="H292" s="684"/>
      <c r="I292" s="684"/>
      <c r="J292" s="684"/>
      <c r="K292" s="684"/>
      <c r="L292" s="684"/>
      <c r="M292" s="684"/>
      <c r="N292" s="684"/>
      <c r="O292" s="684"/>
      <c r="P292" s="684"/>
      <c r="Q292" s="684"/>
      <c r="R292" s="684"/>
      <c r="S292" s="684"/>
      <c r="T292" s="684"/>
      <c r="U292" s="684"/>
      <c r="V292" s="684"/>
      <c r="W292" s="684"/>
      <c r="X292" s="684"/>
      <c r="Y292" s="684"/>
      <c r="Z292" s="684"/>
      <c r="AA292" s="684"/>
      <c r="AB292" s="684"/>
      <c r="AC292" s="684"/>
      <c r="AD292" s="684"/>
      <c r="AE292" s="684"/>
      <c r="AF292" s="154"/>
    </row>
    <row r="293" spans="1:33" s="120" customFormat="1" ht="22.5" customHeight="1">
      <c r="A293" s="121" t="s">
        <v>225</v>
      </c>
      <c r="B293" s="684" t="s">
        <v>363</v>
      </c>
      <c r="C293" s="684"/>
      <c r="D293" s="684"/>
      <c r="E293" s="684"/>
      <c r="F293" s="684"/>
      <c r="G293" s="684"/>
      <c r="H293" s="684"/>
      <c r="I293" s="684"/>
      <c r="J293" s="684"/>
      <c r="K293" s="684"/>
      <c r="L293" s="684"/>
      <c r="M293" s="684"/>
      <c r="N293" s="684"/>
      <c r="O293" s="684"/>
      <c r="P293" s="684"/>
      <c r="Q293" s="684"/>
      <c r="R293" s="684"/>
      <c r="S293" s="684"/>
      <c r="T293" s="684"/>
      <c r="U293" s="684"/>
      <c r="V293" s="684"/>
      <c r="W293" s="684"/>
      <c r="X293" s="684"/>
      <c r="Y293" s="684"/>
      <c r="Z293" s="684"/>
      <c r="AA293" s="684"/>
      <c r="AB293" s="684"/>
      <c r="AC293" s="684"/>
      <c r="AD293" s="684"/>
      <c r="AE293" s="684"/>
      <c r="AF293" s="154"/>
    </row>
    <row r="294" spans="1:33" s="120" customFormat="1" ht="24" customHeight="1">
      <c r="A294" s="121" t="s">
        <v>226</v>
      </c>
      <c r="B294" s="684" t="s">
        <v>364</v>
      </c>
      <c r="C294" s="684"/>
      <c r="D294" s="684"/>
      <c r="E294" s="684"/>
      <c r="F294" s="684"/>
      <c r="G294" s="684"/>
      <c r="H294" s="684"/>
      <c r="I294" s="684"/>
      <c r="J294" s="684"/>
      <c r="K294" s="684"/>
      <c r="L294" s="684"/>
      <c r="M294" s="684"/>
      <c r="N294" s="684"/>
      <c r="O294" s="684"/>
      <c r="P294" s="684"/>
      <c r="Q294" s="684"/>
      <c r="R294" s="684"/>
      <c r="S294" s="684"/>
      <c r="T294" s="684"/>
      <c r="U294" s="684"/>
      <c r="V294" s="684"/>
      <c r="W294" s="684"/>
      <c r="X294" s="684"/>
      <c r="Y294" s="684"/>
      <c r="Z294" s="684"/>
      <c r="AA294" s="684"/>
      <c r="AB294" s="684"/>
      <c r="AC294" s="684"/>
      <c r="AD294" s="684"/>
      <c r="AE294" s="684"/>
      <c r="AF294" s="154"/>
    </row>
    <row r="295" spans="1:33" s="120" customFormat="1" ht="17.25" customHeight="1">
      <c r="A295" s="121" t="s">
        <v>227</v>
      </c>
      <c r="B295" s="684" t="s">
        <v>365</v>
      </c>
      <c r="C295" s="684"/>
      <c r="D295" s="684"/>
      <c r="E295" s="684"/>
      <c r="F295" s="684"/>
      <c r="G295" s="684"/>
      <c r="H295" s="684"/>
      <c r="I295" s="684"/>
      <c r="J295" s="684"/>
      <c r="K295" s="684"/>
      <c r="L295" s="684"/>
      <c r="M295" s="684"/>
      <c r="N295" s="684"/>
      <c r="O295" s="684"/>
      <c r="P295" s="684"/>
      <c r="Q295" s="684"/>
      <c r="R295" s="684"/>
      <c r="S295" s="684"/>
      <c r="T295" s="684"/>
      <c r="U295" s="684"/>
      <c r="V295" s="684"/>
      <c r="W295" s="684"/>
      <c r="X295" s="684"/>
      <c r="Y295" s="684"/>
      <c r="Z295" s="684"/>
      <c r="AA295" s="684"/>
      <c r="AB295" s="684"/>
      <c r="AC295" s="684"/>
      <c r="AD295" s="684"/>
      <c r="AE295" s="684"/>
      <c r="AF295" s="154"/>
    </row>
    <row r="296" spans="1:33" s="120" customFormat="1" ht="26.25" customHeight="1">
      <c r="A296" s="121" t="s">
        <v>228</v>
      </c>
      <c r="B296" s="684" t="s">
        <v>336</v>
      </c>
      <c r="C296" s="684"/>
      <c r="D296" s="684"/>
      <c r="E296" s="684"/>
      <c r="F296" s="684"/>
      <c r="G296" s="684"/>
      <c r="H296" s="684"/>
      <c r="I296" s="684"/>
      <c r="J296" s="684"/>
      <c r="K296" s="684"/>
      <c r="L296" s="684"/>
      <c r="M296" s="684"/>
      <c r="N296" s="684"/>
      <c r="O296" s="684"/>
      <c r="P296" s="684"/>
      <c r="Q296" s="684"/>
      <c r="R296" s="684"/>
      <c r="S296" s="684"/>
      <c r="T296" s="684"/>
      <c r="U296" s="684"/>
      <c r="V296" s="684"/>
      <c r="W296" s="684"/>
      <c r="X296" s="684"/>
      <c r="Y296" s="684"/>
      <c r="Z296" s="684"/>
      <c r="AA296" s="684"/>
      <c r="AB296" s="684"/>
      <c r="AC296" s="684"/>
      <c r="AD296" s="684"/>
      <c r="AE296" s="684"/>
      <c r="AF296" s="154"/>
    </row>
    <row r="297" spans="1:33" ht="45" customHeight="1">
      <c r="A297" s="121" t="s">
        <v>229</v>
      </c>
      <c r="B297" s="684" t="s">
        <v>236</v>
      </c>
      <c r="C297" s="684"/>
      <c r="D297" s="684"/>
      <c r="E297" s="684"/>
      <c r="F297" s="684"/>
      <c r="G297" s="684"/>
      <c r="H297" s="684"/>
      <c r="I297" s="684"/>
      <c r="J297" s="684"/>
      <c r="K297" s="684"/>
      <c r="L297" s="684"/>
      <c r="M297" s="684"/>
      <c r="N297" s="684"/>
      <c r="O297" s="684"/>
      <c r="P297" s="684"/>
      <c r="Q297" s="684"/>
      <c r="R297" s="684"/>
      <c r="S297" s="684"/>
      <c r="T297" s="684"/>
      <c r="U297" s="684"/>
      <c r="V297" s="684"/>
      <c r="W297" s="684"/>
      <c r="X297" s="684"/>
      <c r="Y297" s="684"/>
      <c r="Z297" s="684"/>
      <c r="AA297" s="684"/>
      <c r="AB297" s="684"/>
      <c r="AC297" s="684"/>
      <c r="AD297" s="684"/>
      <c r="AE297" s="684"/>
      <c r="AF297" s="154"/>
    </row>
    <row r="298" spans="1:33" ht="45.75" customHeight="1">
      <c r="A298" s="121" t="s">
        <v>230</v>
      </c>
      <c r="B298" s="684" t="s">
        <v>366</v>
      </c>
      <c r="C298" s="684"/>
      <c r="D298" s="684"/>
      <c r="E298" s="684"/>
      <c r="F298" s="684"/>
      <c r="G298" s="684"/>
      <c r="H298" s="684"/>
      <c r="I298" s="684"/>
      <c r="J298" s="684"/>
      <c r="K298" s="684"/>
      <c r="L298" s="684"/>
      <c r="M298" s="684"/>
      <c r="N298" s="684"/>
      <c r="O298" s="684"/>
      <c r="P298" s="684"/>
      <c r="Q298" s="684"/>
      <c r="R298" s="684"/>
      <c r="S298" s="684"/>
      <c r="T298" s="684"/>
      <c r="U298" s="684"/>
      <c r="V298" s="684"/>
      <c r="W298" s="684"/>
      <c r="X298" s="684"/>
      <c r="Y298" s="684"/>
      <c r="Z298" s="684"/>
      <c r="AA298" s="684"/>
      <c r="AB298" s="684"/>
      <c r="AC298" s="684"/>
      <c r="AD298" s="684"/>
      <c r="AE298" s="684"/>
      <c r="AF298" s="154"/>
    </row>
    <row r="299" spans="1:33" ht="42.75" customHeight="1">
      <c r="A299" s="121"/>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c r="AA299" s="189"/>
      <c r="AB299" s="189"/>
      <c r="AC299" s="189"/>
      <c r="AD299" s="189"/>
      <c r="AE299" s="189"/>
      <c r="AF299" s="189"/>
      <c r="AG299" s="126"/>
    </row>
    <row r="300" spans="1:33">
      <c r="A300" s="31"/>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79"/>
      <c r="Y300" s="179"/>
      <c r="Z300" s="179"/>
      <c r="AA300" s="179"/>
      <c r="AB300" s="179"/>
      <c r="AC300" s="179"/>
      <c r="AD300" s="179"/>
      <c r="AE300" s="96"/>
      <c r="AF300" s="96"/>
    </row>
    <row r="301" spans="1:33">
      <c r="A301" s="31"/>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79"/>
      <c r="Y301" s="179"/>
      <c r="Z301" s="179"/>
      <c r="AA301" s="179"/>
      <c r="AB301" s="179"/>
      <c r="AC301" s="179"/>
      <c r="AD301" s="179"/>
      <c r="AE301" s="96"/>
      <c r="AF301" s="96"/>
    </row>
    <row r="302" spans="1:33">
      <c r="A302" s="31"/>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79"/>
      <c r="Y302" s="179"/>
      <c r="Z302" s="179"/>
      <c r="AA302" s="179"/>
      <c r="AB302" s="179"/>
      <c r="AC302" s="179"/>
      <c r="AD302" s="179"/>
      <c r="AE302" s="96"/>
      <c r="AF302" s="96"/>
    </row>
    <row r="303" spans="1:33">
      <c r="A303" s="31"/>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79"/>
      <c r="Y303" s="179"/>
      <c r="Z303" s="179"/>
      <c r="AA303" s="179"/>
      <c r="AB303" s="179"/>
      <c r="AC303" s="179"/>
      <c r="AD303" s="179"/>
      <c r="AE303" s="96"/>
      <c r="AF303" s="96"/>
    </row>
    <row r="304" spans="1:33">
      <c r="A304" s="31"/>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79"/>
      <c r="Y304" s="179"/>
      <c r="Z304" s="179"/>
      <c r="AA304" s="179"/>
      <c r="AB304" s="179"/>
      <c r="AC304" s="179"/>
      <c r="AD304" s="179"/>
      <c r="AE304" s="96"/>
      <c r="AF304" s="96"/>
    </row>
    <row r="305" spans="1:32">
      <c r="A305" s="31"/>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79"/>
      <c r="Y305" s="179"/>
      <c r="Z305" s="179"/>
      <c r="AA305" s="179"/>
      <c r="AB305" s="179"/>
      <c r="AC305" s="179"/>
      <c r="AD305" s="179"/>
      <c r="AE305" s="96"/>
      <c r="AF305" s="96"/>
    </row>
    <row r="306" spans="1:32">
      <c r="A306" s="128"/>
      <c r="B306" s="168"/>
      <c r="C306" s="168"/>
      <c r="D306" s="168"/>
      <c r="E306" s="168"/>
      <c r="F306" s="168"/>
      <c r="G306" s="168"/>
      <c r="H306" s="168"/>
      <c r="I306" s="168"/>
      <c r="J306" s="168"/>
      <c r="K306" s="168"/>
      <c r="L306" s="168"/>
      <c r="M306" s="168"/>
      <c r="N306" s="168"/>
      <c r="O306" s="168"/>
      <c r="P306" s="168"/>
      <c r="Q306" s="168"/>
      <c r="R306" s="168"/>
      <c r="S306" s="168"/>
      <c r="T306" s="168"/>
      <c r="U306" s="168"/>
      <c r="V306" s="168"/>
      <c r="W306" s="168"/>
      <c r="X306" s="188"/>
      <c r="Y306" s="188"/>
      <c r="Z306" s="188"/>
      <c r="AA306" s="188"/>
      <c r="AB306" s="188"/>
      <c r="AC306" s="188"/>
      <c r="AD306" s="188"/>
      <c r="AE306" s="93"/>
      <c r="AF306" s="93"/>
    </row>
    <row r="307" spans="1:32">
      <c r="B307" s="168"/>
      <c r="C307" s="168"/>
      <c r="D307" s="168"/>
      <c r="E307" s="168"/>
      <c r="F307" s="168"/>
      <c r="G307" s="168"/>
      <c r="H307" s="168"/>
      <c r="I307" s="168"/>
      <c r="J307" s="168"/>
      <c r="K307" s="168"/>
      <c r="L307" s="168"/>
      <c r="M307" s="168"/>
      <c r="N307" s="168"/>
      <c r="O307" s="168"/>
      <c r="P307" s="168"/>
      <c r="Q307" s="168"/>
      <c r="R307" s="168"/>
      <c r="S307" s="168"/>
      <c r="T307" s="168"/>
      <c r="U307" s="168"/>
      <c r="V307" s="168"/>
      <c r="W307" s="168"/>
      <c r="X307" s="188"/>
      <c r="Y307" s="188"/>
      <c r="Z307" s="188"/>
      <c r="AA307" s="188"/>
      <c r="AB307" s="188"/>
      <c r="AC307" s="188"/>
      <c r="AD307" s="188"/>
      <c r="AE307" s="93"/>
      <c r="AF307" s="93"/>
    </row>
  </sheetData>
  <sheetProtection sheet="1" insertRows="0"/>
  <dataConsolidate/>
  <mergeCells count="734">
    <mergeCell ref="B298:AE298"/>
    <mergeCell ref="A219:A230"/>
    <mergeCell ref="B219:H219"/>
    <mergeCell ref="J219:K219"/>
    <mergeCell ref="L219:Q219"/>
    <mergeCell ref="R219:X219"/>
    <mergeCell ref="L220:Q220"/>
    <mergeCell ref="L221:Q221"/>
    <mergeCell ref="L222:Q222"/>
    <mergeCell ref="R220:X220"/>
    <mergeCell ref="B292:AE292"/>
    <mergeCell ref="B293:AE293"/>
    <mergeCell ref="B294:AE294"/>
    <mergeCell ref="B295:AE295"/>
    <mergeCell ref="B296:AE296"/>
    <mergeCell ref="B297:AE297"/>
    <mergeCell ref="B286:AE286"/>
    <mergeCell ref="B287:AE287"/>
    <mergeCell ref="B288:AE288"/>
    <mergeCell ref="B289:AE289"/>
    <mergeCell ref="B290:AE290"/>
    <mergeCell ref="B291:AE291"/>
    <mergeCell ref="B280:AE280"/>
    <mergeCell ref="B281:AE281"/>
    <mergeCell ref="B282:AE282"/>
    <mergeCell ref="B283:AE283"/>
    <mergeCell ref="B284:AE284"/>
    <mergeCell ref="B285:AE285"/>
    <mergeCell ref="B274:AE274"/>
    <mergeCell ref="B275:AE275"/>
    <mergeCell ref="B276:AE276"/>
    <mergeCell ref="B277:AE277"/>
    <mergeCell ref="B278:AE278"/>
    <mergeCell ref="B279:AE279"/>
    <mergeCell ref="B268:AE268"/>
    <mergeCell ref="B269:AE269"/>
    <mergeCell ref="B270:AE270"/>
    <mergeCell ref="B271:AE271"/>
    <mergeCell ref="B272:AE272"/>
    <mergeCell ref="B273:AE273"/>
    <mergeCell ref="Y262:Z262"/>
    <mergeCell ref="AA262:AE262"/>
    <mergeCell ref="A265:B265"/>
    <mergeCell ref="C265:AC265"/>
    <mergeCell ref="B266:AE266"/>
    <mergeCell ref="B267:AE267"/>
    <mergeCell ref="A260:A261"/>
    <mergeCell ref="B260:E261"/>
    <mergeCell ref="F260:K261"/>
    <mergeCell ref="L260:X261"/>
    <mergeCell ref="Y260:AB261"/>
    <mergeCell ref="AC260:AE261"/>
    <mergeCell ref="AG256:AI257"/>
    <mergeCell ref="A258:A259"/>
    <mergeCell ref="B258:E259"/>
    <mergeCell ref="F258:K259"/>
    <mergeCell ref="L258:X259"/>
    <mergeCell ref="Y258:AB259"/>
    <mergeCell ref="AC258:AE259"/>
    <mergeCell ref="AG258:AI259"/>
    <mergeCell ref="A256:A257"/>
    <mergeCell ref="B256:E257"/>
    <mergeCell ref="F256:K257"/>
    <mergeCell ref="L256:X257"/>
    <mergeCell ref="Y256:AB257"/>
    <mergeCell ref="AC256:AE257"/>
    <mergeCell ref="AG252:AI253"/>
    <mergeCell ref="A254:A255"/>
    <mergeCell ref="B254:E255"/>
    <mergeCell ref="F254:K255"/>
    <mergeCell ref="L254:X255"/>
    <mergeCell ref="Y254:AB255"/>
    <mergeCell ref="AC254:AE255"/>
    <mergeCell ref="AG254:AI255"/>
    <mergeCell ref="A252:A253"/>
    <mergeCell ref="B252:E253"/>
    <mergeCell ref="F252:K253"/>
    <mergeCell ref="L252:X253"/>
    <mergeCell ref="Y252:AB253"/>
    <mergeCell ref="AC252:AE253"/>
    <mergeCell ref="AG248:AI249"/>
    <mergeCell ref="A248:A249"/>
    <mergeCell ref="B248:E249"/>
    <mergeCell ref="F248:K249"/>
    <mergeCell ref="L248:X249"/>
    <mergeCell ref="Y248:AB249"/>
    <mergeCell ref="AC248:AE249"/>
    <mergeCell ref="A250:A251"/>
    <mergeCell ref="B250:E251"/>
    <mergeCell ref="F250:K251"/>
    <mergeCell ref="L250:X251"/>
    <mergeCell ref="Y250:AB251"/>
    <mergeCell ref="AC250:AE251"/>
    <mergeCell ref="AG244:AI245"/>
    <mergeCell ref="A246:A247"/>
    <mergeCell ref="B246:E247"/>
    <mergeCell ref="F246:K247"/>
    <mergeCell ref="L246:X247"/>
    <mergeCell ref="Y246:AB247"/>
    <mergeCell ref="AC246:AE247"/>
    <mergeCell ref="AG246:AI247"/>
    <mergeCell ref="A244:A245"/>
    <mergeCell ref="B244:E245"/>
    <mergeCell ref="F244:K245"/>
    <mergeCell ref="L244:X245"/>
    <mergeCell ref="Y244:AB245"/>
    <mergeCell ref="AC244:AE245"/>
    <mergeCell ref="AC242:AE243"/>
    <mergeCell ref="AG238:AI239"/>
    <mergeCell ref="A240:A241"/>
    <mergeCell ref="B240:E241"/>
    <mergeCell ref="F240:K241"/>
    <mergeCell ref="L240:X241"/>
    <mergeCell ref="Y240:AB241"/>
    <mergeCell ref="AC240:AE241"/>
    <mergeCell ref="AG240:AI241"/>
    <mergeCell ref="A238:A239"/>
    <mergeCell ref="B238:E239"/>
    <mergeCell ref="F238:K239"/>
    <mergeCell ref="L238:X239"/>
    <mergeCell ref="Y238:AB239"/>
    <mergeCell ref="AC238:AE239"/>
    <mergeCell ref="P223:R223"/>
    <mergeCell ref="B233:E233"/>
    <mergeCell ref="A242:A243"/>
    <mergeCell ref="B242:E243"/>
    <mergeCell ref="F242:K243"/>
    <mergeCell ref="L242:X243"/>
    <mergeCell ref="Y242:AB243"/>
    <mergeCell ref="F233:K233"/>
    <mergeCell ref="L233:X233"/>
    <mergeCell ref="Y233:AB233"/>
    <mergeCell ref="AG234:AI235"/>
    <mergeCell ref="A236:A237"/>
    <mergeCell ref="B236:E237"/>
    <mergeCell ref="F236:K237"/>
    <mergeCell ref="L236:X237"/>
    <mergeCell ref="Y236:AB237"/>
    <mergeCell ref="AC236:AE237"/>
    <mergeCell ref="AG236:AI237"/>
    <mergeCell ref="A234:A235"/>
    <mergeCell ref="B234:E235"/>
    <mergeCell ref="F234:K235"/>
    <mergeCell ref="L234:X235"/>
    <mergeCell ref="Y234:AB235"/>
    <mergeCell ref="AC234:AE235"/>
    <mergeCell ref="AC233:AE233"/>
    <mergeCell ref="AC230:AE230"/>
    <mergeCell ref="AC231:AE231"/>
    <mergeCell ref="AC219:AE228"/>
    <mergeCell ref="L228:X228"/>
    <mergeCell ref="L229:X229"/>
    <mergeCell ref="L230:X230"/>
    <mergeCell ref="B229:K229"/>
    <mergeCell ref="B230:K230"/>
    <mergeCell ref="B221:G221"/>
    <mergeCell ref="H221:I221"/>
    <mergeCell ref="B222:G222"/>
    <mergeCell ref="H222:I222"/>
    <mergeCell ref="L224:Q224"/>
    <mergeCell ref="R224:X224"/>
    <mergeCell ref="J224:K224"/>
    <mergeCell ref="B223:E223"/>
    <mergeCell ref="F223:H223"/>
    <mergeCell ref="I223:M223"/>
    <mergeCell ref="L225:Q225"/>
    <mergeCell ref="A232:AE232"/>
    <mergeCell ref="Z219:Z228"/>
    <mergeCell ref="AA219:AA228"/>
    <mergeCell ref="N223:O223"/>
    <mergeCell ref="B217:X217"/>
    <mergeCell ref="AC217:AE217"/>
    <mergeCell ref="B218:AE218"/>
    <mergeCell ref="R221:X221"/>
    <mergeCell ref="R222:X222"/>
    <mergeCell ref="B215:E215"/>
    <mergeCell ref="F215:Q215"/>
    <mergeCell ref="R215:V215"/>
    <mergeCell ref="W215:X215"/>
    <mergeCell ref="AC215:AE215"/>
    <mergeCell ref="B216:X216"/>
    <mergeCell ref="AC216:AE216"/>
    <mergeCell ref="AB219:AB228"/>
    <mergeCell ref="J220:K220"/>
    <mergeCell ref="J221:K221"/>
    <mergeCell ref="J222:K222"/>
    <mergeCell ref="B220:G220"/>
    <mergeCell ref="H220:I220"/>
    <mergeCell ref="L226:Q226"/>
    <mergeCell ref="L227:Q227"/>
    <mergeCell ref="R225:X225"/>
    <mergeCell ref="R226:X226"/>
    <mergeCell ref="R227:X227"/>
    <mergeCell ref="Y219:Y228"/>
    <mergeCell ref="B211:X211"/>
    <mergeCell ref="AC211:AE211"/>
    <mergeCell ref="B213:X213"/>
    <mergeCell ref="AC213:AE213"/>
    <mergeCell ref="B214:X214"/>
    <mergeCell ref="AC214:AE214"/>
    <mergeCell ref="B208:X208"/>
    <mergeCell ref="AC208:AE208"/>
    <mergeCell ref="B209:X209"/>
    <mergeCell ref="AC209:AE209"/>
    <mergeCell ref="B210:X210"/>
    <mergeCell ref="AC210:AE210"/>
    <mergeCell ref="B212:AE212"/>
    <mergeCell ref="AG205:AG207"/>
    <mergeCell ref="F206:G206"/>
    <mergeCell ref="I206:L206"/>
    <mergeCell ref="N206:P206"/>
    <mergeCell ref="F207:J207"/>
    <mergeCell ref="K207:M207"/>
    <mergeCell ref="N207:P207"/>
    <mergeCell ref="R205:W207"/>
    <mergeCell ref="X205:X207"/>
    <mergeCell ref="Y205:Y207"/>
    <mergeCell ref="Z205:Z207"/>
    <mergeCell ref="AA205:AA207"/>
    <mergeCell ref="AB205:AB207"/>
    <mergeCell ref="G202:X202"/>
    <mergeCell ref="B203:X203"/>
    <mergeCell ref="AC203:AE203"/>
    <mergeCell ref="B204:X204"/>
    <mergeCell ref="AC204:AE204"/>
    <mergeCell ref="A205:A207"/>
    <mergeCell ref="B205:E207"/>
    <mergeCell ref="F205:H205"/>
    <mergeCell ref="J205:K205"/>
    <mergeCell ref="M205:N205"/>
    <mergeCell ref="AA194:AA202"/>
    <mergeCell ref="AB194:AB202"/>
    <mergeCell ref="AC194:AE202"/>
    <mergeCell ref="A194:A202"/>
    <mergeCell ref="AC205:AE207"/>
    <mergeCell ref="AG188:AG191"/>
    <mergeCell ref="F189:Q189"/>
    <mergeCell ref="F190:Q190"/>
    <mergeCell ref="F191:Q191"/>
    <mergeCell ref="B186:X186"/>
    <mergeCell ref="AC186:AE186"/>
    <mergeCell ref="B187:X187"/>
    <mergeCell ref="AC187:AE187"/>
    <mergeCell ref="AG194:AG202"/>
    <mergeCell ref="G196:X196"/>
    <mergeCell ref="G197:X197"/>
    <mergeCell ref="G198:X198"/>
    <mergeCell ref="G199:X199"/>
    <mergeCell ref="G200:X200"/>
    <mergeCell ref="G201:X201"/>
    <mergeCell ref="B192:X192"/>
    <mergeCell ref="AC192:AE192"/>
    <mergeCell ref="B193:X193"/>
    <mergeCell ref="AC193:AE193"/>
    <mergeCell ref="B194:E202"/>
    <mergeCell ref="H194:J194"/>
    <mergeCell ref="L194:N194"/>
    <mergeCell ref="Y194:Y202"/>
    <mergeCell ref="Z194:Z202"/>
    <mergeCell ref="A188:A191"/>
    <mergeCell ref="B188:E191"/>
    <mergeCell ref="H188:J188"/>
    <mergeCell ref="L188:M188"/>
    <mergeCell ref="O188:Q188"/>
    <mergeCell ref="Y188:Y191"/>
    <mergeCell ref="B182:X182"/>
    <mergeCell ref="AC182:AE182"/>
    <mergeCell ref="B183:X183"/>
    <mergeCell ref="AC183:AE183"/>
    <mergeCell ref="B185:X185"/>
    <mergeCell ref="AC185:AE185"/>
    <mergeCell ref="Z188:Z191"/>
    <mergeCell ref="AA188:AA191"/>
    <mergeCell ref="AB188:AB191"/>
    <mergeCell ref="AC188:AE191"/>
    <mergeCell ref="B184:AE184"/>
    <mergeCell ref="A162:A169"/>
    <mergeCell ref="B179:X179"/>
    <mergeCell ref="AC179:AE179"/>
    <mergeCell ref="B180:X180"/>
    <mergeCell ref="AC180:AE180"/>
    <mergeCell ref="B181:X181"/>
    <mergeCell ref="AC181:AE181"/>
    <mergeCell ref="B175:X175"/>
    <mergeCell ref="AC175:AE175"/>
    <mergeCell ref="B176:X176"/>
    <mergeCell ref="AC176:AE176"/>
    <mergeCell ref="B177:X177"/>
    <mergeCell ref="AC177:AE177"/>
    <mergeCell ref="B178:AE178"/>
    <mergeCell ref="Y170:Z170"/>
    <mergeCell ref="AA170:AE170"/>
    <mergeCell ref="A172:A174"/>
    <mergeCell ref="B172:X174"/>
    <mergeCell ref="Y172:AB172"/>
    <mergeCell ref="AC172:AE174"/>
    <mergeCell ref="Y173:Y174"/>
    <mergeCell ref="Z173:Z174"/>
    <mergeCell ref="AA173:AA174"/>
    <mergeCell ref="AG162:AG169"/>
    <mergeCell ref="G164:X164"/>
    <mergeCell ref="G165:X165"/>
    <mergeCell ref="G166:X166"/>
    <mergeCell ref="G167:X167"/>
    <mergeCell ref="G168:X168"/>
    <mergeCell ref="B160:X160"/>
    <mergeCell ref="B161:X161"/>
    <mergeCell ref="B162:E169"/>
    <mergeCell ref="H162:J162"/>
    <mergeCell ref="L162:N162"/>
    <mergeCell ref="P162:X162"/>
    <mergeCell ref="Y162:Y169"/>
    <mergeCell ref="G169:X169"/>
    <mergeCell ref="Z162:Z169"/>
    <mergeCell ref="AA162:AA169"/>
    <mergeCell ref="AB162:AB169"/>
    <mergeCell ref="B157:X157"/>
    <mergeCell ref="B158:X158"/>
    <mergeCell ref="B159:X159"/>
    <mergeCell ref="B154:X154"/>
    <mergeCell ref="B155:X155"/>
    <mergeCell ref="B156:X156"/>
    <mergeCell ref="B152:X152"/>
    <mergeCell ref="B153:X153"/>
    <mergeCell ref="Q147:R147"/>
    <mergeCell ref="T147:V147"/>
    <mergeCell ref="F148:Q148"/>
    <mergeCell ref="R148:W151"/>
    <mergeCell ref="X148:X151"/>
    <mergeCell ref="L149:M149"/>
    <mergeCell ref="O149:P149"/>
    <mergeCell ref="F150:H150"/>
    <mergeCell ref="I150:J150"/>
    <mergeCell ref="K150:N150"/>
    <mergeCell ref="AB143:AB151"/>
    <mergeCell ref="AG143:AG151"/>
    <mergeCell ref="F144:H144"/>
    <mergeCell ref="I144:J144"/>
    <mergeCell ref="K144:N144"/>
    <mergeCell ref="O144:P144"/>
    <mergeCell ref="F145:X145"/>
    <mergeCell ref="F146:L146"/>
    <mergeCell ref="F147:N147"/>
    <mergeCell ref="Z143:Z151"/>
    <mergeCell ref="AA143:AA151"/>
    <mergeCell ref="B142:X142"/>
    <mergeCell ref="O150:P150"/>
    <mergeCell ref="F151:N151"/>
    <mergeCell ref="A143:A151"/>
    <mergeCell ref="B143:E151"/>
    <mergeCell ref="F143:Q143"/>
    <mergeCell ref="R143:W144"/>
    <mergeCell ref="X143:X144"/>
    <mergeCell ref="Y143:Y151"/>
    <mergeCell ref="B139:X139"/>
    <mergeCell ref="B140:X140"/>
    <mergeCell ref="B141:X141"/>
    <mergeCell ref="B135:X135"/>
    <mergeCell ref="AC135:AE135"/>
    <mergeCell ref="B136:X136"/>
    <mergeCell ref="AC136:AE136"/>
    <mergeCell ref="B137:AE137"/>
    <mergeCell ref="B138:X138"/>
    <mergeCell ref="AC138:AE138"/>
    <mergeCell ref="AC139:AE139"/>
    <mergeCell ref="AC140:AE140"/>
    <mergeCell ref="AC141:AE141"/>
    <mergeCell ref="B132:X132"/>
    <mergeCell ref="AC132:AE132"/>
    <mergeCell ref="B133:X133"/>
    <mergeCell ref="AC133:AE133"/>
    <mergeCell ref="B134:X134"/>
    <mergeCell ref="AC134:AE134"/>
    <mergeCell ref="B129:X129"/>
    <mergeCell ref="AC129:AE129"/>
    <mergeCell ref="B130:X130"/>
    <mergeCell ref="AC130:AE130"/>
    <mergeCell ref="B131:X131"/>
    <mergeCell ref="AC131:AE131"/>
    <mergeCell ref="B126:X126"/>
    <mergeCell ref="AC126:AE126"/>
    <mergeCell ref="B127:X127"/>
    <mergeCell ref="AC127:AE127"/>
    <mergeCell ref="B128:X128"/>
    <mergeCell ref="AC128:AE128"/>
    <mergeCell ref="B122:X122"/>
    <mergeCell ref="AC122:AE122"/>
    <mergeCell ref="B123:AE123"/>
    <mergeCell ref="B124:X124"/>
    <mergeCell ref="AC124:AE124"/>
    <mergeCell ref="B125:X125"/>
    <mergeCell ref="AC125:AE125"/>
    <mergeCell ref="B119:X119"/>
    <mergeCell ref="AC119:AE119"/>
    <mergeCell ref="B120:X120"/>
    <mergeCell ref="AC120:AE120"/>
    <mergeCell ref="B121:X121"/>
    <mergeCell ref="AC121:AE121"/>
    <mergeCell ref="B116:X116"/>
    <mergeCell ref="AC116:AE116"/>
    <mergeCell ref="B117:X117"/>
    <mergeCell ref="AC117:AE117"/>
    <mergeCell ref="B118:X118"/>
    <mergeCell ref="AC118:AE118"/>
    <mergeCell ref="B113:X113"/>
    <mergeCell ref="AC113:AE113"/>
    <mergeCell ref="B114:X114"/>
    <mergeCell ref="AC114:AE114"/>
    <mergeCell ref="B115:X115"/>
    <mergeCell ref="AC115:AE115"/>
    <mergeCell ref="F111:H111"/>
    <mergeCell ref="I111:J111"/>
    <mergeCell ref="F112:K112"/>
    <mergeCell ref="L112:M112"/>
    <mergeCell ref="N112:S112"/>
    <mergeCell ref="T112:V112"/>
    <mergeCell ref="AB93:AB112"/>
    <mergeCell ref="AC93:AE112"/>
    <mergeCell ref="D101:E101"/>
    <mergeCell ref="F101:Q101"/>
    <mergeCell ref="R101:W103"/>
    <mergeCell ref="L102:M102"/>
    <mergeCell ref="O102:P102"/>
    <mergeCell ref="F103:N103"/>
    <mergeCell ref="O103:P103"/>
    <mergeCell ref="F99:P99"/>
    <mergeCell ref="R99:X99"/>
    <mergeCell ref="L100:M100"/>
    <mergeCell ref="F109:M109"/>
    <mergeCell ref="N109:O109"/>
    <mergeCell ref="R109:S110"/>
    <mergeCell ref="T109:W110"/>
    <mergeCell ref="X109:X110"/>
    <mergeCell ref="F110:H110"/>
    <mergeCell ref="I110:J110"/>
    <mergeCell ref="K110:N110"/>
    <mergeCell ref="O110:P110"/>
    <mergeCell ref="O100:Q100"/>
    <mergeCell ref="R100:U100"/>
    <mergeCell ref="V100:W100"/>
    <mergeCell ref="F106:N106"/>
    <mergeCell ref="T106:W106"/>
    <mergeCell ref="F107:H107"/>
    <mergeCell ref="I107:J107"/>
    <mergeCell ref="F108:K108"/>
    <mergeCell ref="L108:M108"/>
    <mergeCell ref="N108:S108"/>
    <mergeCell ref="T108:V108"/>
    <mergeCell ref="F104:H104"/>
    <mergeCell ref="I104:K104"/>
    <mergeCell ref="L104:Q104"/>
    <mergeCell ref="R104:X105"/>
    <mergeCell ref="F105:J105"/>
    <mergeCell ref="K105:L105"/>
    <mergeCell ref="M105:Q105"/>
    <mergeCell ref="AG93:AG112"/>
    <mergeCell ref="F94:L94"/>
    <mergeCell ref="M94:P94"/>
    <mergeCell ref="R94:W95"/>
    <mergeCell ref="X94:X95"/>
    <mergeCell ref="F95:H95"/>
    <mergeCell ref="I95:J95"/>
    <mergeCell ref="A93:A112"/>
    <mergeCell ref="B93:B112"/>
    <mergeCell ref="F93:Q93"/>
    <mergeCell ref="R93:X93"/>
    <mergeCell ref="Y93:Y112"/>
    <mergeCell ref="Z93:Z112"/>
    <mergeCell ref="K95:N95"/>
    <mergeCell ref="O95:P95"/>
    <mergeCell ref="F96:Q96"/>
    <mergeCell ref="R96:X96"/>
    <mergeCell ref="F97:M97"/>
    <mergeCell ref="N97:P97"/>
    <mergeCell ref="R97:U97"/>
    <mergeCell ref="V97:W97"/>
    <mergeCell ref="F98:M98"/>
    <mergeCell ref="R98:X98"/>
    <mergeCell ref="AA93:AA112"/>
    <mergeCell ref="B92:E92"/>
    <mergeCell ref="F92:N92"/>
    <mergeCell ref="O92:P92"/>
    <mergeCell ref="R92:V92"/>
    <mergeCell ref="W92:X92"/>
    <mergeCell ref="AC92:AE92"/>
    <mergeCell ref="Z90:Z91"/>
    <mergeCell ref="AA90:AA91"/>
    <mergeCell ref="AB90:AB91"/>
    <mergeCell ref="AC90:AE91"/>
    <mergeCell ref="AG90:AG91"/>
    <mergeCell ref="F91:N91"/>
    <mergeCell ref="O91:P91"/>
    <mergeCell ref="R91:V91"/>
    <mergeCell ref="W91:X91"/>
    <mergeCell ref="Z87:Z88"/>
    <mergeCell ref="AA87:AA88"/>
    <mergeCell ref="B89:AE89"/>
    <mergeCell ref="A90:A91"/>
    <mergeCell ref="B90:E91"/>
    <mergeCell ref="F90:N90"/>
    <mergeCell ref="O90:P90"/>
    <mergeCell ref="R90:V90"/>
    <mergeCell ref="W90:X90"/>
    <mergeCell ref="Y90:Y91"/>
    <mergeCell ref="G73:Q73"/>
    <mergeCell ref="AC84:AE85"/>
    <mergeCell ref="AG84:AG85"/>
    <mergeCell ref="R85:S85"/>
    <mergeCell ref="T85:V85"/>
    <mergeCell ref="W85:X85"/>
    <mergeCell ref="A86:A88"/>
    <mergeCell ref="B86:X88"/>
    <mergeCell ref="Y86:AB86"/>
    <mergeCell ref="AC86:AE88"/>
    <mergeCell ref="Y87:Y88"/>
    <mergeCell ref="T84:V84"/>
    <mergeCell ref="W84:X84"/>
    <mergeCell ref="Y84:Y85"/>
    <mergeCell ref="Z84:Z85"/>
    <mergeCell ref="AA84:AA85"/>
    <mergeCell ref="AB84:AB85"/>
    <mergeCell ref="A84:A85"/>
    <mergeCell ref="B84:E85"/>
    <mergeCell ref="F84:G85"/>
    <mergeCell ref="H84:J85"/>
    <mergeCell ref="K84:Q85"/>
    <mergeCell ref="R84:S84"/>
    <mergeCell ref="G74:Q74"/>
    <mergeCell ref="F72:Q72"/>
    <mergeCell ref="B81:X81"/>
    <mergeCell ref="AC81:AE81"/>
    <mergeCell ref="B82:X82"/>
    <mergeCell ref="AC82:AE82"/>
    <mergeCell ref="B83:X83"/>
    <mergeCell ref="AC83:AE83"/>
    <mergeCell ref="F78:M78"/>
    <mergeCell ref="N78:P78"/>
    <mergeCell ref="F79:M79"/>
    <mergeCell ref="N79:P79"/>
    <mergeCell ref="B80:X80"/>
    <mergeCell ref="AC80:AE80"/>
    <mergeCell ref="AA58:AA79"/>
    <mergeCell ref="AB58:AB79"/>
    <mergeCell ref="AC58:AE79"/>
    <mergeCell ref="G61:Q61"/>
    <mergeCell ref="G62:Q62"/>
    <mergeCell ref="G63:Q63"/>
    <mergeCell ref="G64:Q64"/>
    <mergeCell ref="F65:Q65"/>
    <mergeCell ref="G66:Q66"/>
    <mergeCell ref="R72:V79"/>
    <mergeCell ref="W72:X79"/>
    <mergeCell ref="G60:Q60"/>
    <mergeCell ref="G69:Q69"/>
    <mergeCell ref="T69:V69"/>
    <mergeCell ref="W69:X69"/>
    <mergeCell ref="F70:M70"/>
    <mergeCell ref="N70:P70"/>
    <mergeCell ref="F71:M71"/>
    <mergeCell ref="N71:P71"/>
    <mergeCell ref="F67:M67"/>
    <mergeCell ref="N67:P67"/>
    <mergeCell ref="T67:V67"/>
    <mergeCell ref="W67:X67"/>
    <mergeCell ref="F68:M68"/>
    <mergeCell ref="N68:P68"/>
    <mergeCell ref="F75:M75"/>
    <mergeCell ref="N75:P75"/>
    <mergeCell ref="F76:M76"/>
    <mergeCell ref="N76:P76"/>
    <mergeCell ref="G77:Q77"/>
    <mergeCell ref="AG49:AG56"/>
    <mergeCell ref="G50:Q50"/>
    <mergeCell ref="D51:E51"/>
    <mergeCell ref="L51:P51"/>
    <mergeCell ref="D52:E52"/>
    <mergeCell ref="G52:Q52"/>
    <mergeCell ref="D53:E53"/>
    <mergeCell ref="G53:Q53"/>
    <mergeCell ref="L54:P54"/>
    <mergeCell ref="G55:Q55"/>
    <mergeCell ref="AG58:AG79"/>
    <mergeCell ref="F59:Q59"/>
    <mergeCell ref="R59:R64"/>
    <mergeCell ref="S59:S64"/>
    <mergeCell ref="T59:T64"/>
    <mergeCell ref="U59:U64"/>
    <mergeCell ref="V59:V64"/>
    <mergeCell ref="W59:W64"/>
    <mergeCell ref="X59:X64"/>
    <mergeCell ref="A49:A56"/>
    <mergeCell ref="F49:Q49"/>
    <mergeCell ref="R49:V54"/>
    <mergeCell ref="W49:X54"/>
    <mergeCell ref="Y49:Y56"/>
    <mergeCell ref="Z49:Z56"/>
    <mergeCell ref="F56:Q56"/>
    <mergeCell ref="C46:X46"/>
    <mergeCell ref="AC46:AE46"/>
    <mergeCell ref="B47:X47"/>
    <mergeCell ref="AC47:AE47"/>
    <mergeCell ref="B48:B79"/>
    <mergeCell ref="C48:X48"/>
    <mergeCell ref="AC48:AE48"/>
    <mergeCell ref="AA49:AA56"/>
    <mergeCell ref="AB49:AB56"/>
    <mergeCell ref="AC49:AE56"/>
    <mergeCell ref="C57:X57"/>
    <mergeCell ref="AC57:AE57"/>
    <mergeCell ref="A58:A79"/>
    <mergeCell ref="C58:E79"/>
    <mergeCell ref="F58:Q58"/>
    <mergeCell ref="Y58:Y79"/>
    <mergeCell ref="Z58:Z79"/>
    <mergeCell ref="W43:X43"/>
    <mergeCell ref="E44:Q44"/>
    <mergeCell ref="R44:V44"/>
    <mergeCell ref="W44:X44"/>
    <mergeCell ref="E45:Q45"/>
    <mergeCell ref="R45:V45"/>
    <mergeCell ref="W45:X45"/>
    <mergeCell ref="AB41:AB45"/>
    <mergeCell ref="AC41:AE45"/>
    <mergeCell ref="K41:M41"/>
    <mergeCell ref="O41:Q41"/>
    <mergeCell ref="R41:V41"/>
    <mergeCell ref="W41:X41"/>
    <mergeCell ref="Y41:Y45"/>
    <mergeCell ref="Z41:Z45"/>
    <mergeCell ref="AA41:AA45"/>
    <mergeCell ref="W31:X31"/>
    <mergeCell ref="F32:Q32"/>
    <mergeCell ref="R32:X32"/>
    <mergeCell ref="F24:Q24"/>
    <mergeCell ref="R24:X24"/>
    <mergeCell ref="G25:Q25"/>
    <mergeCell ref="AC40:AE40"/>
    <mergeCell ref="J26:O26"/>
    <mergeCell ref="G27:Q27"/>
    <mergeCell ref="R27:X28"/>
    <mergeCell ref="G28:Q28"/>
    <mergeCell ref="J36:O36"/>
    <mergeCell ref="G37:Q37"/>
    <mergeCell ref="R37:X38"/>
    <mergeCell ref="N33:P33"/>
    <mergeCell ref="F34:Q34"/>
    <mergeCell ref="R34:X34"/>
    <mergeCell ref="G35:Q35"/>
    <mergeCell ref="R35:S35"/>
    <mergeCell ref="B18:X18"/>
    <mergeCell ref="AG41:AG45"/>
    <mergeCell ref="E42:H42"/>
    <mergeCell ref="J42:L42"/>
    <mergeCell ref="N42:O42"/>
    <mergeCell ref="R42:V42"/>
    <mergeCell ref="W42:X42"/>
    <mergeCell ref="E43:Q43"/>
    <mergeCell ref="R43:V43"/>
    <mergeCell ref="AG20:AG39"/>
    <mergeCell ref="F21:Q21"/>
    <mergeCell ref="W21:X21"/>
    <mergeCell ref="F22:Q22"/>
    <mergeCell ref="R22:X22"/>
    <mergeCell ref="J23:L23"/>
    <mergeCell ref="N23:P23"/>
    <mergeCell ref="J29:O29"/>
    <mergeCell ref="AC18:AE18"/>
    <mergeCell ref="B19:B46"/>
    <mergeCell ref="C19:X19"/>
    <mergeCell ref="AC19:AE19"/>
    <mergeCell ref="C40:X40"/>
    <mergeCell ref="F30:Q30"/>
    <mergeCell ref="F31:Q31"/>
    <mergeCell ref="A41:A45"/>
    <mergeCell ref="E41:I41"/>
    <mergeCell ref="R25:S25"/>
    <mergeCell ref="K8:AA8"/>
    <mergeCell ref="B14:AE14"/>
    <mergeCell ref="B15:X15"/>
    <mergeCell ref="AC15:AE15"/>
    <mergeCell ref="B16:X16"/>
    <mergeCell ref="AC16:AE16"/>
    <mergeCell ref="B17:X17"/>
    <mergeCell ref="AC17:AE17"/>
    <mergeCell ref="Z10:AA10"/>
    <mergeCell ref="AB10:AE10"/>
    <mergeCell ref="A20:A39"/>
    <mergeCell ref="C20:E39"/>
    <mergeCell ref="F20:Q20"/>
    <mergeCell ref="Y20:Y39"/>
    <mergeCell ref="Z20:Z39"/>
    <mergeCell ref="AA20:AA39"/>
    <mergeCell ref="AB20:AB39"/>
    <mergeCell ref="AC20:AE39"/>
    <mergeCell ref="G38:Q38"/>
    <mergeCell ref="J39:O39"/>
    <mergeCell ref="J33:L33"/>
    <mergeCell ref="AG219:AG228"/>
    <mergeCell ref="AC229:AE229"/>
    <mergeCell ref="V1:AE1"/>
    <mergeCell ref="AG1:AG13"/>
    <mergeCell ref="A2:AE2"/>
    <mergeCell ref="A3:AE3"/>
    <mergeCell ref="A4:X4"/>
    <mergeCell ref="Y4:Z4"/>
    <mergeCell ref="AA4:AE4"/>
    <mergeCell ref="A5:B8"/>
    <mergeCell ref="C5:J5"/>
    <mergeCell ref="K5:AA5"/>
    <mergeCell ref="A11:A13"/>
    <mergeCell ref="B11:X13"/>
    <mergeCell ref="Y11:AB11"/>
    <mergeCell ref="AC11:AE13"/>
    <mergeCell ref="Y12:Y13"/>
    <mergeCell ref="Z12:Z13"/>
    <mergeCell ref="AA12:AA13"/>
    <mergeCell ref="AB5:AE5"/>
    <mergeCell ref="C6:J6"/>
    <mergeCell ref="K6:AA6"/>
    <mergeCell ref="C7:J8"/>
    <mergeCell ref="K7:AA7"/>
    <mergeCell ref="AC159:AE159"/>
    <mergeCell ref="AC160:AE160"/>
    <mergeCell ref="AC161:AE161"/>
    <mergeCell ref="AC162:AE169"/>
    <mergeCell ref="AC142:AE142"/>
    <mergeCell ref="AC143:AE151"/>
    <mergeCell ref="AC152:AE152"/>
    <mergeCell ref="AC153:AE153"/>
    <mergeCell ref="AC154:AE154"/>
    <mergeCell ref="AC155:AE155"/>
    <mergeCell ref="AC156:AE156"/>
    <mergeCell ref="AC157:AE157"/>
    <mergeCell ref="AC158:AE158"/>
  </mergeCells>
  <phoneticPr fontId="3"/>
  <dataValidations count="8">
    <dataValidation type="list" allowBlank="1" showInputMessage="1" showErrorMessage="1" sqref="AG113:AG122 AG46:AG49 AG15:AG20 AG40:AG41 AG90 AG92:AG93 AG185:AG188 AG57:AG84 AG124:AG136 AG138:AG143 AG152:AG162 AG175:AG177 AG179:AG183 AG192:AG194 AG203:AG205 AG208:AG211 AG213:AG217 AG219 AG229:AG231">
      <formula1>"対象外,指摘なし,要重点,要是正,既存,既存＋要是正,既存+要重点"</formula1>
    </dataValidation>
    <dataValidation type="list" allowBlank="1" showInputMessage="1" showErrorMessage="1" sqref="P106 P98 P146 P151">
      <formula1>"　,イ,ロ,ハ"</formula1>
    </dataValidation>
    <dataValidation type="list" allowBlank="1" showInputMessage="1" showErrorMessage="1" sqref="O106 O98 O146 O151">
      <formula1>"　,1-,2-,3-,4- ,"</formula1>
    </dataValidation>
    <dataValidation type="list" allowBlank="1" showInputMessage="1" showErrorMessage="1" sqref="V189:V191 S189:S191 K100 N100 P147 S147 S55:S56 V55:V56">
      <formula1>"　,○,－"</formula1>
    </dataValidation>
    <dataValidation type="list" allowBlank="1" showInputMessage="1" showErrorMessage="1" sqref="R69 R67">
      <formula1>"　,－,○"</formula1>
    </dataValidation>
    <dataValidation imeMode="off" allowBlank="1" showInputMessage="1" showErrorMessage="1" sqref="AB10:AF10"/>
    <dataValidation type="list" allowBlank="1" showInputMessage="1" showErrorMessage="1" sqref="R21 D41:D45 T21 M23 R31 T31 M33 V21 I23 F73:F74 V58:V64 F60 F62 F64 S58:S64 C101 C110 F69 K102 F77 C53 C51 K149 O162 F164:F165 N102 G162 K162 F167:F168 G188 K188 N149 V31 I33 N188 G194 K194 O194 F196 F198 F200:F201 I205 L205 O205 H206 M206 F25 F27 I42 J41 N41 M42 F35 F37 F50 F52 F55 F66">
      <formula1>"　,○"</formula1>
    </dataValidation>
    <dataValidation type="list" allowBlank="1" showInputMessage="1" showErrorMessage="1" sqref="AC15:AE85 AC90:AE122 AC124:AE136 AC138:AE169 AC175:AE177 AC179:AE183 AC185:AE211 AC213:AE217 AC229:AE231 AC219:AE228">
      <formula1>$AB$6:$AB$9</formula1>
    </dataValidation>
  </dataValidations>
  <printOptions horizontalCentered="1"/>
  <pageMargins left="0.47244094488188981" right="0.19685039370078741" top="0.51181102362204722" bottom="0.35433070866141736" header="0.23622047244094491" footer="0.19685039370078741"/>
  <pageSetup paperSize="9" scale="79" fitToHeight="0" orientation="portrait" r:id="rId1"/>
  <headerFooter alignWithMargins="0">
    <oddHeader xml:space="preserve">&amp;R&amp;9
</oddHeader>
  </headerFooter>
  <rowBreaks count="3" manualBreakCount="3">
    <brk id="85" max="16383" man="1"/>
    <brk id="170" max="16383" man="1"/>
    <brk id="263"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defaultSize="0" autoFill="0" autoLine="0" autoPict="0">
                <anchor moveWithCells="1" sizeWithCells="1">
                  <from>
                    <xdr:col>1</xdr:col>
                    <xdr:colOff>0</xdr:colOff>
                    <xdr:row>224</xdr:row>
                    <xdr:rowOff>0</xdr:rowOff>
                  </from>
                  <to>
                    <xdr:col>1</xdr:col>
                    <xdr:colOff>304800</xdr:colOff>
                    <xdr:row>225</xdr:row>
                    <xdr:rowOff>0</xdr:rowOff>
                  </to>
                </anchor>
              </controlPr>
            </control>
          </mc:Choice>
        </mc:AlternateContent>
        <mc:AlternateContent xmlns:mc="http://schemas.openxmlformats.org/markup-compatibility/2006">
          <mc:Choice Requires="x14">
            <control shapeId="10257" r:id="rId5" name="Check Box 17">
              <controlPr defaultSize="0" autoFill="0" autoLine="0" autoPict="0">
                <anchor moveWithCells="1" sizeWithCells="1">
                  <from>
                    <xdr:col>1</xdr:col>
                    <xdr:colOff>0</xdr:colOff>
                    <xdr:row>225</xdr:row>
                    <xdr:rowOff>0</xdr:rowOff>
                  </from>
                  <to>
                    <xdr:col>1</xdr:col>
                    <xdr:colOff>304800</xdr:colOff>
                    <xdr:row>226</xdr:row>
                    <xdr:rowOff>0</xdr:rowOff>
                  </to>
                </anchor>
              </controlPr>
            </control>
          </mc:Choice>
        </mc:AlternateContent>
        <mc:AlternateContent xmlns:mc="http://schemas.openxmlformats.org/markup-compatibility/2006">
          <mc:Choice Requires="x14">
            <control shapeId="10258" r:id="rId6" name="Check Box 18">
              <controlPr defaultSize="0" autoFill="0" autoLine="0" autoPict="0">
                <anchor moveWithCells="1" sizeWithCells="1">
                  <from>
                    <xdr:col>1</xdr:col>
                    <xdr:colOff>0</xdr:colOff>
                    <xdr:row>226</xdr:row>
                    <xdr:rowOff>0</xdr:rowOff>
                  </from>
                  <to>
                    <xdr:col>1</xdr:col>
                    <xdr:colOff>304800</xdr:colOff>
                    <xdr:row>227</xdr:row>
                    <xdr:rowOff>0</xdr:rowOff>
                  </to>
                </anchor>
              </controlPr>
            </control>
          </mc:Choice>
        </mc:AlternateContent>
        <mc:AlternateContent xmlns:mc="http://schemas.openxmlformats.org/markup-compatibility/2006">
          <mc:Choice Requires="x14">
            <control shapeId="10252" r:id="rId7" name="Check Box 12">
              <controlPr defaultSize="0" autoFill="0" autoLine="0" autoPict="0">
                <anchor moveWithCells="1" sizeWithCells="1">
                  <from>
                    <xdr:col>1</xdr:col>
                    <xdr:colOff>0</xdr:colOff>
                    <xdr:row>220</xdr:row>
                    <xdr:rowOff>0</xdr:rowOff>
                  </from>
                  <to>
                    <xdr:col>1</xdr:col>
                    <xdr:colOff>304800</xdr:colOff>
                    <xdr:row>221</xdr:row>
                    <xdr:rowOff>9525</xdr:rowOff>
                  </to>
                </anchor>
              </controlPr>
            </control>
          </mc:Choice>
        </mc:AlternateContent>
        <mc:AlternateContent xmlns:mc="http://schemas.openxmlformats.org/markup-compatibility/2006">
          <mc:Choice Requires="x14">
            <control shapeId="10253" r:id="rId8" name="Check Box 13">
              <controlPr defaultSize="0" autoFill="0" autoLine="0" autoPict="0">
                <anchor moveWithCells="1" sizeWithCells="1">
                  <from>
                    <xdr:col>1</xdr:col>
                    <xdr:colOff>0</xdr:colOff>
                    <xdr:row>220</xdr:row>
                    <xdr:rowOff>0</xdr:rowOff>
                  </from>
                  <to>
                    <xdr:col>1</xdr:col>
                    <xdr:colOff>304800</xdr:colOff>
                    <xdr:row>221</xdr:row>
                    <xdr:rowOff>9525</xdr:rowOff>
                  </to>
                </anchor>
              </controlPr>
            </control>
          </mc:Choice>
        </mc:AlternateContent>
        <mc:AlternateContent xmlns:mc="http://schemas.openxmlformats.org/markup-compatibility/2006">
          <mc:Choice Requires="x14">
            <control shapeId="10254" r:id="rId9" name="Check Box 14">
              <controlPr defaultSize="0" autoFill="0" autoLine="0" autoPict="0">
                <anchor moveWithCells="1" sizeWithCells="1">
                  <from>
                    <xdr:col>1</xdr:col>
                    <xdr:colOff>0</xdr:colOff>
                    <xdr:row>221</xdr:row>
                    <xdr:rowOff>0</xdr:rowOff>
                  </from>
                  <to>
                    <xdr:col>1</xdr:col>
                    <xdr:colOff>304800</xdr:colOff>
                    <xdr:row>222</xdr:row>
                    <xdr:rowOff>9525</xdr:rowOff>
                  </to>
                </anchor>
              </controlPr>
            </control>
          </mc:Choice>
        </mc:AlternateContent>
        <mc:AlternateContent xmlns:mc="http://schemas.openxmlformats.org/markup-compatibility/2006">
          <mc:Choice Requires="x14">
            <control shapeId="10260" r:id="rId10" name="Check Box 20">
              <controlPr defaultSize="0" autoFill="0" autoLine="0" autoPict="0">
                <anchor moveWithCells="1" sizeWithCells="1">
                  <from>
                    <xdr:col>1</xdr:col>
                    <xdr:colOff>0</xdr:colOff>
                    <xdr:row>219</xdr:row>
                    <xdr:rowOff>0</xdr:rowOff>
                  </from>
                  <to>
                    <xdr:col>1</xdr:col>
                    <xdr:colOff>304800</xdr:colOff>
                    <xdr:row>220</xdr:row>
                    <xdr:rowOff>9525</xdr:rowOff>
                  </to>
                </anchor>
              </controlPr>
            </control>
          </mc:Choice>
        </mc:AlternateContent>
        <mc:AlternateContent xmlns:mc="http://schemas.openxmlformats.org/markup-compatibility/2006">
          <mc:Choice Requires="x14">
            <control shapeId="10261" r:id="rId11" name="Check Box 21">
              <controlPr defaultSize="0" autoFill="0" autoLine="0" autoPict="0">
                <anchor moveWithCells="1" sizeWithCells="1">
                  <from>
                    <xdr:col>1</xdr:col>
                    <xdr:colOff>0</xdr:colOff>
                    <xdr:row>219</xdr:row>
                    <xdr:rowOff>0</xdr:rowOff>
                  </from>
                  <to>
                    <xdr:col>1</xdr:col>
                    <xdr:colOff>304800</xdr:colOff>
                    <xdr:row>220</xdr:row>
                    <xdr:rowOff>9525</xdr:rowOff>
                  </to>
                </anchor>
              </controlPr>
            </control>
          </mc:Choice>
        </mc:AlternateContent>
        <mc:AlternateContent xmlns:mc="http://schemas.openxmlformats.org/markup-compatibility/2006">
          <mc:Choice Requires="x14">
            <control shapeId="10262" r:id="rId12" name="Check Box 22">
              <controlPr defaultSize="0" autoFill="0" autoLine="0" autoPict="0">
                <anchor moveWithCells="1" sizeWithCells="1">
                  <from>
                    <xdr:col>1</xdr:col>
                    <xdr:colOff>0</xdr:colOff>
                    <xdr:row>220</xdr:row>
                    <xdr:rowOff>0</xdr:rowOff>
                  </from>
                  <to>
                    <xdr:col>1</xdr:col>
                    <xdr:colOff>304800</xdr:colOff>
                    <xdr:row>221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J311"/>
  <sheetViews>
    <sheetView tabSelected="1" zoomScale="130" zoomScaleNormal="130" zoomScaleSheetLayoutView="130" workbookViewId="0">
      <pane ySplit="13" topLeftCell="A60" activePane="bottomLeft" state="frozen"/>
      <selection pane="bottomLeft" activeCell="AH9" sqref="AH9"/>
    </sheetView>
  </sheetViews>
  <sheetFormatPr defaultColWidth="9.140625" defaultRowHeight="12"/>
  <cols>
    <col min="1" max="1" width="4.28515625" style="130" customWidth="1"/>
    <col min="2" max="2" width="11.28515625" style="27" customWidth="1"/>
    <col min="3" max="3" width="4.140625" style="27" customWidth="1"/>
    <col min="4" max="5" width="2.140625" style="27" customWidth="1"/>
    <col min="6" max="10" width="3.42578125" style="27" customWidth="1"/>
    <col min="11" max="11" width="4.7109375" style="27" customWidth="1"/>
    <col min="12" max="13" width="3.7109375" style="27" customWidth="1"/>
    <col min="14" max="14" width="6.140625" style="27" customWidth="1"/>
    <col min="15" max="15" width="3.7109375" style="27" customWidth="1"/>
    <col min="16" max="16" width="3.140625" style="27" customWidth="1"/>
    <col min="17" max="17" width="4" style="27" customWidth="1"/>
    <col min="18" max="18" width="3.5703125" style="27" customWidth="1"/>
    <col min="19" max="23" width="3.140625" style="27" customWidth="1"/>
    <col min="24" max="24" width="3.140625" style="200" customWidth="1"/>
    <col min="25" max="27" width="6.140625" style="200" customWidth="1"/>
    <col min="28" max="28" width="6.5703125" style="200" customWidth="1"/>
    <col min="29" max="29" width="4.42578125" style="200" customWidth="1"/>
    <col min="30" max="30" width="2.5703125" style="200" customWidth="1"/>
    <col min="31" max="31" width="2.5703125" style="132" customWidth="1"/>
    <col min="32" max="32" width="1.28515625" style="132" customWidth="1"/>
    <col min="33" max="33" width="39.42578125" style="27" customWidth="1"/>
    <col min="34" max="16384" width="9.140625" style="27"/>
  </cols>
  <sheetData>
    <row r="1" spans="1:33" ht="13.5" customHeight="1">
      <c r="A1" s="23" t="s">
        <v>0</v>
      </c>
      <c r="B1" s="24"/>
      <c r="C1" s="24"/>
      <c r="D1" s="25"/>
      <c r="E1" s="25"/>
      <c r="F1" s="25"/>
      <c r="G1" s="25"/>
      <c r="H1" s="25"/>
      <c r="I1" s="25"/>
      <c r="J1" s="25"/>
      <c r="K1" s="25"/>
      <c r="L1" s="25"/>
      <c r="M1" s="25"/>
      <c r="N1" s="24"/>
      <c r="O1" s="24"/>
      <c r="P1" s="24"/>
      <c r="Q1" s="23"/>
      <c r="R1" s="23"/>
      <c r="S1" s="23"/>
      <c r="T1" s="23"/>
      <c r="U1" s="23"/>
      <c r="V1" s="698" t="s">
        <v>329</v>
      </c>
      <c r="W1" s="698"/>
      <c r="X1" s="698"/>
      <c r="Y1" s="698"/>
      <c r="Z1" s="698"/>
      <c r="AA1" s="698"/>
      <c r="AB1" s="698"/>
      <c r="AC1" s="698"/>
      <c r="AD1" s="698"/>
      <c r="AE1" s="698"/>
      <c r="AF1" s="246"/>
      <c r="AG1" s="432" t="s">
        <v>453</v>
      </c>
    </row>
    <row r="2" spans="1:33" ht="13.5" customHeight="1">
      <c r="A2" s="435" t="s">
        <v>1</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213"/>
      <c r="AG2" s="433"/>
    </row>
    <row r="3" spans="1:33">
      <c r="A3" s="436" t="s">
        <v>405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G3" s="433"/>
    </row>
    <row r="4" spans="1:33" ht="13.5" customHeight="1" thickBot="1">
      <c r="A4" s="386"/>
      <c r="B4" s="387"/>
      <c r="C4" s="387"/>
      <c r="D4" s="387"/>
      <c r="E4" s="387"/>
      <c r="F4" s="387"/>
      <c r="G4" s="387"/>
      <c r="H4" s="387"/>
      <c r="I4" s="387"/>
      <c r="J4" s="387"/>
      <c r="K4" s="387"/>
      <c r="L4" s="387"/>
      <c r="M4" s="387"/>
      <c r="N4" s="387"/>
      <c r="O4" s="387"/>
      <c r="P4" s="387"/>
      <c r="Q4" s="387"/>
      <c r="R4" s="387"/>
      <c r="S4" s="387"/>
      <c r="T4" s="387"/>
      <c r="U4" s="387"/>
      <c r="V4" s="387"/>
      <c r="W4" s="387"/>
      <c r="X4" s="388"/>
      <c r="Y4" s="384" t="s">
        <v>448</v>
      </c>
      <c r="Z4" s="385"/>
      <c r="AA4" s="381"/>
      <c r="AB4" s="382"/>
      <c r="AC4" s="382"/>
      <c r="AD4" s="382"/>
      <c r="AE4" s="383"/>
      <c r="AF4" s="213"/>
      <c r="AG4" s="433"/>
    </row>
    <row r="5" spans="1:33" ht="11.25" customHeight="1">
      <c r="A5" s="438" t="s">
        <v>2</v>
      </c>
      <c r="B5" s="439"/>
      <c r="C5" s="444"/>
      <c r="D5" s="445"/>
      <c r="E5" s="445"/>
      <c r="F5" s="445"/>
      <c r="G5" s="445"/>
      <c r="H5" s="445"/>
      <c r="I5" s="445"/>
      <c r="J5" s="446"/>
      <c r="K5" s="447" t="s">
        <v>3</v>
      </c>
      <c r="L5" s="448"/>
      <c r="M5" s="448"/>
      <c r="N5" s="448"/>
      <c r="O5" s="448"/>
      <c r="P5" s="448"/>
      <c r="Q5" s="448"/>
      <c r="R5" s="448"/>
      <c r="S5" s="448"/>
      <c r="T5" s="448"/>
      <c r="U5" s="448"/>
      <c r="V5" s="448"/>
      <c r="W5" s="448"/>
      <c r="X5" s="448"/>
      <c r="Y5" s="448"/>
      <c r="Z5" s="448"/>
      <c r="AA5" s="449"/>
      <c r="AB5" s="450" t="s">
        <v>4</v>
      </c>
      <c r="AC5" s="447"/>
      <c r="AD5" s="447"/>
      <c r="AE5" s="451"/>
      <c r="AF5" s="29"/>
      <c r="AG5" s="433"/>
    </row>
    <row r="6" spans="1:33" ht="11.25" customHeight="1">
      <c r="A6" s="440"/>
      <c r="B6" s="441"/>
      <c r="C6" s="452" t="s">
        <v>5</v>
      </c>
      <c r="D6" s="453"/>
      <c r="E6" s="453"/>
      <c r="F6" s="453"/>
      <c r="G6" s="453"/>
      <c r="H6" s="453"/>
      <c r="I6" s="453"/>
      <c r="J6" s="454"/>
      <c r="K6" s="455"/>
      <c r="L6" s="456"/>
      <c r="M6" s="456"/>
      <c r="N6" s="456"/>
      <c r="O6" s="456"/>
      <c r="P6" s="456"/>
      <c r="Q6" s="456"/>
      <c r="R6" s="456"/>
      <c r="S6" s="456"/>
      <c r="T6" s="456"/>
      <c r="U6" s="456"/>
      <c r="V6" s="456"/>
      <c r="W6" s="456"/>
      <c r="X6" s="456"/>
      <c r="Y6" s="456"/>
      <c r="Z6" s="456"/>
      <c r="AA6" s="457"/>
      <c r="AB6" s="139"/>
      <c r="AC6" s="140"/>
      <c r="AD6" s="140"/>
      <c r="AE6" s="141"/>
      <c r="AF6" s="30"/>
      <c r="AG6" s="433"/>
    </row>
    <row r="7" spans="1:33" ht="11.25" customHeight="1">
      <c r="A7" s="440"/>
      <c r="B7" s="441"/>
      <c r="C7" s="365" t="s">
        <v>6</v>
      </c>
      <c r="D7" s="366"/>
      <c r="E7" s="366"/>
      <c r="F7" s="366"/>
      <c r="G7" s="366"/>
      <c r="H7" s="366"/>
      <c r="I7" s="366"/>
      <c r="J7" s="467"/>
      <c r="K7" s="528"/>
      <c r="L7" s="529"/>
      <c r="M7" s="529"/>
      <c r="N7" s="529"/>
      <c r="O7" s="529"/>
      <c r="P7" s="529"/>
      <c r="Q7" s="529"/>
      <c r="R7" s="529"/>
      <c r="S7" s="529"/>
      <c r="T7" s="529"/>
      <c r="U7" s="529"/>
      <c r="V7" s="529"/>
      <c r="W7" s="529"/>
      <c r="X7" s="529"/>
      <c r="Y7" s="529"/>
      <c r="Z7" s="529"/>
      <c r="AA7" s="530"/>
      <c r="AB7" s="139"/>
      <c r="AC7" s="140"/>
      <c r="AD7" s="140"/>
      <c r="AE7" s="141"/>
      <c r="AF7" s="30"/>
      <c r="AG7" s="433"/>
    </row>
    <row r="8" spans="1:33" ht="12" customHeight="1" thickBot="1">
      <c r="A8" s="442"/>
      <c r="B8" s="443"/>
      <c r="C8" s="525"/>
      <c r="D8" s="526"/>
      <c r="E8" s="526"/>
      <c r="F8" s="526"/>
      <c r="G8" s="526"/>
      <c r="H8" s="526"/>
      <c r="I8" s="526"/>
      <c r="J8" s="527"/>
      <c r="K8" s="531"/>
      <c r="L8" s="532"/>
      <c r="M8" s="532"/>
      <c r="N8" s="532"/>
      <c r="O8" s="532"/>
      <c r="P8" s="532"/>
      <c r="Q8" s="532"/>
      <c r="R8" s="532"/>
      <c r="S8" s="532"/>
      <c r="T8" s="532"/>
      <c r="U8" s="532"/>
      <c r="V8" s="532"/>
      <c r="W8" s="532"/>
      <c r="X8" s="532"/>
      <c r="Y8" s="532"/>
      <c r="Z8" s="532"/>
      <c r="AA8" s="533"/>
      <c r="AB8" s="144"/>
      <c r="AC8" s="142"/>
      <c r="AD8" s="142"/>
      <c r="AE8" s="143"/>
      <c r="AF8" s="30"/>
      <c r="AG8" s="433"/>
    </row>
    <row r="9" spans="1:33" ht="11.25" customHeight="1" thickBot="1">
      <c r="A9" s="31"/>
      <c r="B9" s="32"/>
      <c r="C9" s="32"/>
      <c r="D9" s="32"/>
      <c r="E9" s="32"/>
      <c r="F9" s="32"/>
      <c r="G9" s="32"/>
      <c r="H9" s="32"/>
      <c r="I9" s="32"/>
      <c r="J9" s="32"/>
      <c r="K9" s="32"/>
      <c r="L9" s="32"/>
      <c r="M9" s="32"/>
      <c r="N9" s="32"/>
      <c r="O9" s="32"/>
      <c r="P9" s="32"/>
      <c r="Q9" s="255"/>
      <c r="R9" s="255"/>
      <c r="S9" s="255"/>
      <c r="T9" s="255"/>
      <c r="U9" s="255"/>
      <c r="V9" s="255"/>
      <c r="W9" s="255"/>
      <c r="X9" s="248"/>
      <c r="Y9" s="248"/>
      <c r="Z9" s="248"/>
      <c r="AA9" s="248"/>
      <c r="AB9" s="314" t="s">
        <v>452</v>
      </c>
      <c r="AC9" s="248"/>
      <c r="AD9" s="248"/>
      <c r="AE9" s="248"/>
      <c r="AF9" s="248"/>
      <c r="AG9" s="433"/>
    </row>
    <row r="10" spans="1:33" ht="13.9" customHeight="1" thickBot="1">
      <c r="A10" s="31"/>
      <c r="B10" s="32"/>
      <c r="C10" s="32"/>
      <c r="D10" s="32"/>
      <c r="E10" s="32"/>
      <c r="F10" s="32"/>
      <c r="G10" s="32"/>
      <c r="H10" s="32"/>
      <c r="I10" s="32"/>
      <c r="J10" s="32"/>
      <c r="K10" s="32"/>
      <c r="L10" s="32"/>
      <c r="M10" s="32"/>
      <c r="N10" s="32"/>
      <c r="O10" s="32"/>
      <c r="P10" s="32"/>
      <c r="Q10" s="255"/>
      <c r="R10" s="255"/>
      <c r="S10" s="255"/>
      <c r="T10" s="255"/>
      <c r="U10" s="255"/>
      <c r="V10" s="255"/>
      <c r="W10" s="255"/>
      <c r="X10" s="248"/>
      <c r="Y10" s="248"/>
      <c r="Z10" s="548" t="s">
        <v>7</v>
      </c>
      <c r="AA10" s="549"/>
      <c r="AB10" s="550"/>
      <c r="AC10" s="551"/>
      <c r="AD10" s="551"/>
      <c r="AE10" s="552"/>
      <c r="AF10" s="35"/>
      <c r="AG10" s="433"/>
    </row>
    <row r="11" spans="1:33" s="37" customFormat="1" ht="11.25" customHeight="1">
      <c r="A11" s="338" t="s">
        <v>8</v>
      </c>
      <c r="B11" s="341" t="s">
        <v>9</v>
      </c>
      <c r="C11" s="342"/>
      <c r="D11" s="342"/>
      <c r="E11" s="342"/>
      <c r="F11" s="343"/>
      <c r="G11" s="343"/>
      <c r="H11" s="343"/>
      <c r="I11" s="343"/>
      <c r="J11" s="343"/>
      <c r="K11" s="343"/>
      <c r="L11" s="343"/>
      <c r="M11" s="343"/>
      <c r="N11" s="343"/>
      <c r="O11" s="343"/>
      <c r="P11" s="343"/>
      <c r="Q11" s="343"/>
      <c r="R11" s="343"/>
      <c r="S11" s="343"/>
      <c r="T11" s="343"/>
      <c r="U11" s="343"/>
      <c r="V11" s="343"/>
      <c r="W11" s="343"/>
      <c r="X11" s="344"/>
      <c r="Y11" s="351" t="s">
        <v>10</v>
      </c>
      <c r="Z11" s="352"/>
      <c r="AA11" s="352"/>
      <c r="AB11" s="353"/>
      <c r="AC11" s="341" t="s">
        <v>11</v>
      </c>
      <c r="AD11" s="342"/>
      <c r="AE11" s="354"/>
      <c r="AF11" s="199"/>
      <c r="AG11" s="433"/>
    </row>
    <row r="12" spans="1:33" s="37" customFormat="1" ht="11.25" customHeight="1">
      <c r="A12" s="339"/>
      <c r="B12" s="345"/>
      <c r="C12" s="704"/>
      <c r="D12" s="704"/>
      <c r="E12" s="704"/>
      <c r="F12" s="704"/>
      <c r="G12" s="704"/>
      <c r="H12" s="704"/>
      <c r="I12" s="704"/>
      <c r="J12" s="704"/>
      <c r="K12" s="704"/>
      <c r="L12" s="704"/>
      <c r="M12" s="704"/>
      <c r="N12" s="704"/>
      <c r="O12" s="704"/>
      <c r="P12" s="704"/>
      <c r="Q12" s="704"/>
      <c r="R12" s="704"/>
      <c r="S12" s="704"/>
      <c r="T12" s="704"/>
      <c r="U12" s="704"/>
      <c r="V12" s="704"/>
      <c r="W12" s="704"/>
      <c r="X12" s="347"/>
      <c r="Y12" s="426" t="s">
        <v>12</v>
      </c>
      <c r="Z12" s="426" t="s">
        <v>13</v>
      </c>
      <c r="AA12" s="428" t="s">
        <v>14</v>
      </c>
      <c r="AB12" s="293"/>
      <c r="AC12" s="355"/>
      <c r="AD12" s="705"/>
      <c r="AE12" s="357"/>
      <c r="AF12" s="199"/>
      <c r="AG12" s="433"/>
    </row>
    <row r="13" spans="1:33" s="37" customFormat="1" ht="21.75" customHeight="1" thickBot="1">
      <c r="A13" s="340"/>
      <c r="B13" s="348"/>
      <c r="C13" s="349"/>
      <c r="D13" s="349"/>
      <c r="E13" s="349"/>
      <c r="F13" s="349"/>
      <c r="G13" s="349"/>
      <c r="H13" s="349"/>
      <c r="I13" s="349"/>
      <c r="J13" s="349"/>
      <c r="K13" s="349"/>
      <c r="L13" s="349"/>
      <c r="M13" s="349"/>
      <c r="N13" s="349"/>
      <c r="O13" s="349"/>
      <c r="P13" s="349"/>
      <c r="Q13" s="349"/>
      <c r="R13" s="349"/>
      <c r="S13" s="349"/>
      <c r="T13" s="349"/>
      <c r="U13" s="349"/>
      <c r="V13" s="349"/>
      <c r="W13" s="349"/>
      <c r="X13" s="350"/>
      <c r="Y13" s="427"/>
      <c r="Z13" s="427"/>
      <c r="AA13" s="429"/>
      <c r="AB13" s="294" t="s">
        <v>15</v>
      </c>
      <c r="AC13" s="358"/>
      <c r="AD13" s="359"/>
      <c r="AE13" s="360"/>
      <c r="AF13" s="199"/>
      <c r="AG13" s="434"/>
    </row>
    <row r="14" spans="1:33" ht="11.25" customHeight="1">
      <c r="A14" s="295">
        <v>1</v>
      </c>
      <c r="B14" s="534" t="s">
        <v>16</v>
      </c>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6"/>
      <c r="AF14" s="41"/>
    </row>
    <row r="15" spans="1:33" ht="11.25" customHeight="1">
      <c r="A15" s="42" t="s">
        <v>17</v>
      </c>
      <c r="B15" s="539" t="s">
        <v>18</v>
      </c>
      <c r="C15" s="540"/>
      <c r="D15" s="540"/>
      <c r="E15" s="540"/>
      <c r="F15" s="540"/>
      <c r="G15" s="540"/>
      <c r="H15" s="540"/>
      <c r="I15" s="540"/>
      <c r="J15" s="540"/>
      <c r="K15" s="540"/>
      <c r="L15" s="540"/>
      <c r="M15" s="540"/>
      <c r="N15" s="540"/>
      <c r="O15" s="540"/>
      <c r="P15" s="540"/>
      <c r="Q15" s="540"/>
      <c r="R15" s="540"/>
      <c r="S15" s="540"/>
      <c r="T15" s="540"/>
      <c r="U15" s="540"/>
      <c r="V15" s="540"/>
      <c r="W15" s="540"/>
      <c r="X15" s="541"/>
      <c r="Y15" s="240" t="str">
        <f>IF(COUNTIF($AG15, "指摘なし"), "○", "")&amp;IF(COUNTIF($AG15, "対象外"), "ー","")</f>
        <v/>
      </c>
      <c r="Z15" s="240" t="str">
        <f>IF(COUNTIF($AG15, "要重点"), "○", "")&amp;IF(COUNTIF($AG15, "対象外"), "ー","")</f>
        <v/>
      </c>
      <c r="AA15" s="240" t="str">
        <f>IF(COUNTIF($AG15, "要是正")+COUNTIF($AG15,"既存")+COUNTIF($AG15,"既存＋要是正")+COUNTIF($AG15,"既存+要重点"),"○", "")&amp;IF(COUNTIF($AG15, "対象外"), "ー","")</f>
        <v/>
      </c>
      <c r="AB15" s="240" t="str">
        <f>IF(COUNTIF($AG15, "既存")+COUNTIF($AG15,"既存+要重点"), "○", "")&amp;IF(COUNTIF($AG15, "対象外"), "ー","")</f>
        <v/>
      </c>
      <c r="AC15" s="372"/>
      <c r="AD15" s="373"/>
      <c r="AE15" s="374"/>
      <c r="AF15" s="43"/>
      <c r="AG15" s="44"/>
    </row>
    <row r="16" spans="1:33" ht="11.25" customHeight="1">
      <c r="A16" s="45" t="s">
        <v>19</v>
      </c>
      <c r="B16" s="542" t="s">
        <v>20</v>
      </c>
      <c r="C16" s="543"/>
      <c r="D16" s="543"/>
      <c r="E16" s="543"/>
      <c r="F16" s="543"/>
      <c r="G16" s="543"/>
      <c r="H16" s="543"/>
      <c r="I16" s="543"/>
      <c r="J16" s="543"/>
      <c r="K16" s="543"/>
      <c r="L16" s="543"/>
      <c r="M16" s="543"/>
      <c r="N16" s="543"/>
      <c r="O16" s="543"/>
      <c r="P16" s="543"/>
      <c r="Q16" s="543"/>
      <c r="R16" s="543"/>
      <c r="S16" s="543"/>
      <c r="T16" s="543"/>
      <c r="U16" s="543"/>
      <c r="V16" s="543"/>
      <c r="W16" s="543"/>
      <c r="X16" s="544"/>
      <c r="Y16" s="240" t="str">
        <f>IF(COUNTIF($AG16, "指摘なし"), "○", "")&amp;IF(COUNTIF($AG16, "対象外"), "ー","")</f>
        <v/>
      </c>
      <c r="Z16" s="240" t="str">
        <f>IF(COUNTIF($AG16, "要重点"), "○", "")&amp;IF(COUNTIF($AG16, "対象外"), "ー","")</f>
        <v/>
      </c>
      <c r="AA16" s="240" t="str">
        <f>IF(COUNTIF($AG16, "要是正")+COUNTIF($AG16,"既存")+COUNTIF($AG16,"既存＋要是正")+COUNTIF($AG16,"既存+要重点"),"○", "")&amp;IF(COUNTIF($AG16, "対象外"), "ー","")</f>
        <v/>
      </c>
      <c r="AB16" s="240" t="str">
        <f>IF(COUNTIF($AG16, "既存")+COUNTIF($AG16,"既存+要重点"), "○", "")&amp;IF(COUNTIF($AG16, "対象外"), "ー","")</f>
        <v/>
      </c>
      <c r="AC16" s="372"/>
      <c r="AD16" s="373"/>
      <c r="AE16" s="374"/>
      <c r="AF16" s="43"/>
      <c r="AG16" s="44"/>
    </row>
    <row r="17" spans="1:33" ht="11.25" customHeight="1">
      <c r="A17" s="42" t="s">
        <v>21</v>
      </c>
      <c r="B17" s="545" t="s">
        <v>22</v>
      </c>
      <c r="C17" s="546"/>
      <c r="D17" s="546"/>
      <c r="E17" s="546"/>
      <c r="F17" s="546"/>
      <c r="G17" s="546"/>
      <c r="H17" s="546"/>
      <c r="I17" s="546"/>
      <c r="J17" s="546"/>
      <c r="K17" s="546"/>
      <c r="L17" s="546"/>
      <c r="M17" s="546"/>
      <c r="N17" s="546"/>
      <c r="O17" s="546"/>
      <c r="P17" s="546"/>
      <c r="Q17" s="546"/>
      <c r="R17" s="546"/>
      <c r="S17" s="546"/>
      <c r="T17" s="546"/>
      <c r="U17" s="546"/>
      <c r="V17" s="546"/>
      <c r="W17" s="546"/>
      <c r="X17" s="547"/>
      <c r="Y17" s="240" t="str">
        <f t="shared" ref="Y17:Y80" si="0">IF(COUNTIF($AG17, "指摘なし"), "○", "")&amp;IF(COUNTIF($AG17, "対象外"), "ー","")</f>
        <v/>
      </c>
      <c r="Z17" s="240" t="str">
        <f t="shared" ref="Z17:Z80" si="1">IF(COUNTIF($AG17, "要重点"), "○", "")&amp;IF(COUNTIF($AG17, "対象外"), "ー","")</f>
        <v/>
      </c>
      <c r="AA17" s="240" t="str">
        <f t="shared" ref="AA17:AA80" si="2">IF(COUNTIF($AG17, "要是正")+COUNTIF($AG17,"既存")+COUNTIF($AG17,"既存＋要是正")+COUNTIF($AG17,"既存+要重点"),"○", "")&amp;IF(COUNTIF($AG17, "対象外"), "ー","")</f>
        <v/>
      </c>
      <c r="AB17" s="240" t="str">
        <f t="shared" ref="AB17:AB80" si="3">IF(COUNTIF($AG17, "既存")+COUNTIF($AG17,"既存+要重点"), "○", "")&amp;IF(COUNTIF($AG17, "対象外"), "ー","")</f>
        <v/>
      </c>
      <c r="AC17" s="372"/>
      <c r="AD17" s="373"/>
      <c r="AE17" s="374"/>
      <c r="AF17" s="30"/>
      <c r="AG17" s="44"/>
    </row>
    <row r="18" spans="1:33" ht="11.25" customHeight="1">
      <c r="A18" s="42" t="s">
        <v>23</v>
      </c>
      <c r="B18" s="369" t="s">
        <v>24</v>
      </c>
      <c r="C18" s="370"/>
      <c r="D18" s="370"/>
      <c r="E18" s="370"/>
      <c r="F18" s="370"/>
      <c r="G18" s="370"/>
      <c r="H18" s="370"/>
      <c r="I18" s="370"/>
      <c r="J18" s="370"/>
      <c r="K18" s="370"/>
      <c r="L18" s="370"/>
      <c r="M18" s="370"/>
      <c r="N18" s="370"/>
      <c r="O18" s="370"/>
      <c r="P18" s="370"/>
      <c r="Q18" s="370"/>
      <c r="R18" s="370"/>
      <c r="S18" s="370"/>
      <c r="T18" s="370"/>
      <c r="U18" s="370"/>
      <c r="V18" s="370"/>
      <c r="W18" s="370"/>
      <c r="X18" s="371"/>
      <c r="Y18" s="240" t="str">
        <f t="shared" si="0"/>
        <v/>
      </c>
      <c r="Z18" s="240" t="str">
        <f t="shared" si="1"/>
        <v/>
      </c>
      <c r="AA18" s="240" t="str">
        <f t="shared" si="2"/>
        <v/>
      </c>
      <c r="AB18" s="240" t="str">
        <f t="shared" si="3"/>
        <v/>
      </c>
      <c r="AC18" s="372"/>
      <c r="AD18" s="373"/>
      <c r="AE18" s="374"/>
      <c r="AF18" s="30"/>
      <c r="AG18" s="44"/>
    </row>
    <row r="19" spans="1:33" ht="11.25" customHeight="1">
      <c r="A19" s="42" t="s">
        <v>25</v>
      </c>
      <c r="B19" s="471" t="s">
        <v>26</v>
      </c>
      <c r="C19" s="369" t="s">
        <v>27</v>
      </c>
      <c r="D19" s="370"/>
      <c r="E19" s="370"/>
      <c r="F19" s="370"/>
      <c r="G19" s="370"/>
      <c r="H19" s="370"/>
      <c r="I19" s="370"/>
      <c r="J19" s="370"/>
      <c r="K19" s="370"/>
      <c r="L19" s="370"/>
      <c r="M19" s="370"/>
      <c r="N19" s="370"/>
      <c r="O19" s="370"/>
      <c r="P19" s="370"/>
      <c r="Q19" s="370"/>
      <c r="R19" s="370"/>
      <c r="S19" s="370"/>
      <c r="T19" s="370"/>
      <c r="U19" s="370"/>
      <c r="V19" s="370"/>
      <c r="W19" s="370"/>
      <c r="X19" s="371"/>
      <c r="Y19" s="240" t="str">
        <f t="shared" si="0"/>
        <v/>
      </c>
      <c r="Z19" s="240" t="str">
        <f t="shared" si="1"/>
        <v/>
      </c>
      <c r="AA19" s="240" t="str">
        <f t="shared" si="2"/>
        <v/>
      </c>
      <c r="AB19" s="240" t="str">
        <f t="shared" si="3"/>
        <v/>
      </c>
      <c r="AC19" s="372"/>
      <c r="AD19" s="373"/>
      <c r="AE19" s="374"/>
      <c r="AF19" s="30"/>
      <c r="AG19" s="44"/>
    </row>
    <row r="20" spans="1:33" ht="12.6" customHeight="1">
      <c r="A20" s="487" t="s">
        <v>28</v>
      </c>
      <c r="B20" s="512"/>
      <c r="C20" s="365" t="s">
        <v>29</v>
      </c>
      <c r="D20" s="366"/>
      <c r="E20" s="366"/>
      <c r="F20" s="365" t="s">
        <v>30</v>
      </c>
      <c r="G20" s="366"/>
      <c r="H20" s="366"/>
      <c r="I20" s="366"/>
      <c r="J20" s="366"/>
      <c r="K20" s="366"/>
      <c r="L20" s="366"/>
      <c r="M20" s="366"/>
      <c r="N20" s="366"/>
      <c r="O20" s="366"/>
      <c r="P20" s="366"/>
      <c r="Q20" s="366"/>
      <c r="R20" s="227"/>
      <c r="S20" s="227"/>
      <c r="T20" s="227"/>
      <c r="U20" s="227"/>
      <c r="V20" s="227"/>
      <c r="W20" s="227"/>
      <c r="X20" s="228"/>
      <c r="Y20" s="395" t="str">
        <f t="shared" si="0"/>
        <v/>
      </c>
      <c r="Z20" s="395" t="str">
        <f t="shared" si="1"/>
        <v/>
      </c>
      <c r="AA20" s="395" t="str">
        <f t="shared" si="2"/>
        <v/>
      </c>
      <c r="AB20" s="395" t="str">
        <f t="shared" si="3"/>
        <v/>
      </c>
      <c r="AC20" s="478"/>
      <c r="AD20" s="479"/>
      <c r="AE20" s="480"/>
      <c r="AF20" s="30"/>
      <c r="AG20" s="415"/>
    </row>
    <row r="21" spans="1:33" ht="12.6" customHeight="1">
      <c r="A21" s="488"/>
      <c r="B21" s="512"/>
      <c r="C21" s="319"/>
      <c r="D21" s="664"/>
      <c r="E21" s="664"/>
      <c r="F21" s="319" t="s">
        <v>325</v>
      </c>
      <c r="G21" s="664"/>
      <c r="H21" s="664"/>
      <c r="I21" s="664"/>
      <c r="J21" s="664"/>
      <c r="K21" s="664"/>
      <c r="L21" s="664"/>
      <c r="M21" s="664"/>
      <c r="N21" s="664"/>
      <c r="O21" s="664"/>
      <c r="P21" s="664"/>
      <c r="Q21" s="664"/>
      <c r="R21" s="48" t="s">
        <v>239</v>
      </c>
      <c r="S21" s="49" t="s">
        <v>337</v>
      </c>
      <c r="T21" s="48" t="s">
        <v>239</v>
      </c>
      <c r="U21" s="49" t="s">
        <v>338</v>
      </c>
      <c r="V21" s="233"/>
      <c r="W21" s="523" t="s">
        <v>250</v>
      </c>
      <c r="X21" s="524"/>
      <c r="Y21" s="537" t="str">
        <f t="shared" si="0"/>
        <v/>
      </c>
      <c r="Z21" s="537" t="str">
        <f t="shared" si="1"/>
        <v/>
      </c>
      <c r="AA21" s="537" t="str">
        <f t="shared" si="2"/>
        <v/>
      </c>
      <c r="AB21" s="537" t="str">
        <f t="shared" si="3"/>
        <v/>
      </c>
      <c r="AC21" s="553"/>
      <c r="AD21" s="554"/>
      <c r="AE21" s="555"/>
      <c r="AF21" s="51"/>
      <c r="AG21" s="416"/>
    </row>
    <row r="22" spans="1:33" ht="12.6" customHeight="1">
      <c r="A22" s="488"/>
      <c r="B22" s="512"/>
      <c r="C22" s="319"/>
      <c r="D22" s="664"/>
      <c r="E22" s="664"/>
      <c r="F22" s="319" t="s">
        <v>238</v>
      </c>
      <c r="G22" s="664"/>
      <c r="H22" s="664"/>
      <c r="I22" s="664"/>
      <c r="J22" s="664"/>
      <c r="K22" s="664"/>
      <c r="L22" s="664"/>
      <c r="M22" s="664"/>
      <c r="N22" s="664"/>
      <c r="O22" s="664"/>
      <c r="P22" s="664"/>
      <c r="Q22" s="664"/>
      <c r="R22" s="471"/>
      <c r="S22" s="471"/>
      <c r="T22" s="471"/>
      <c r="U22" s="471"/>
      <c r="V22" s="471"/>
      <c r="W22" s="471"/>
      <c r="X22" s="471"/>
      <c r="Y22" s="537" t="str">
        <f t="shared" si="0"/>
        <v/>
      </c>
      <c r="Z22" s="537" t="str">
        <f t="shared" si="1"/>
        <v/>
      </c>
      <c r="AA22" s="537" t="str">
        <f t="shared" si="2"/>
        <v/>
      </c>
      <c r="AB22" s="537" t="str">
        <f t="shared" si="3"/>
        <v/>
      </c>
      <c r="AC22" s="553"/>
      <c r="AD22" s="554"/>
      <c r="AE22" s="555"/>
      <c r="AF22" s="51"/>
      <c r="AG22" s="416"/>
    </row>
    <row r="23" spans="1:33" ht="12.6" customHeight="1">
      <c r="A23" s="488"/>
      <c r="B23" s="512"/>
      <c r="C23" s="319"/>
      <c r="D23" s="664"/>
      <c r="E23" s="664"/>
      <c r="F23" s="52"/>
      <c r="G23" s="253"/>
      <c r="H23" s="54" t="s">
        <v>46</v>
      </c>
      <c r="I23" s="233" t="s">
        <v>239</v>
      </c>
      <c r="J23" s="707" t="s">
        <v>249</v>
      </c>
      <c r="K23" s="707"/>
      <c r="L23" s="707"/>
      <c r="M23" s="233" t="s">
        <v>239</v>
      </c>
      <c r="N23" s="707" t="s">
        <v>246</v>
      </c>
      <c r="O23" s="707"/>
      <c r="P23" s="707"/>
      <c r="Q23" s="253" t="s">
        <v>86</v>
      </c>
      <c r="R23" s="252" t="s">
        <v>240</v>
      </c>
      <c r="S23" s="253"/>
      <c r="T23" s="253"/>
      <c r="U23" s="253"/>
      <c r="V23" s="253"/>
      <c r="W23" s="253"/>
      <c r="X23" s="254"/>
      <c r="Y23" s="537" t="str">
        <f t="shared" si="0"/>
        <v/>
      </c>
      <c r="Z23" s="537" t="str">
        <f t="shared" si="1"/>
        <v/>
      </c>
      <c r="AA23" s="537" t="str">
        <f t="shared" si="2"/>
        <v/>
      </c>
      <c r="AB23" s="537" t="str">
        <f t="shared" si="3"/>
        <v/>
      </c>
      <c r="AC23" s="553"/>
      <c r="AD23" s="554"/>
      <c r="AE23" s="555"/>
      <c r="AF23" s="51"/>
      <c r="AG23" s="416"/>
    </row>
    <row r="24" spans="1:33" ht="12.6" customHeight="1">
      <c r="A24" s="488"/>
      <c r="B24" s="512"/>
      <c r="C24" s="319"/>
      <c r="D24" s="664"/>
      <c r="E24" s="664"/>
      <c r="F24" s="319" t="s">
        <v>292</v>
      </c>
      <c r="G24" s="664"/>
      <c r="H24" s="664"/>
      <c r="I24" s="664"/>
      <c r="J24" s="664"/>
      <c r="K24" s="664"/>
      <c r="L24" s="664"/>
      <c r="M24" s="664"/>
      <c r="N24" s="664"/>
      <c r="O24" s="664"/>
      <c r="P24" s="664"/>
      <c r="Q24" s="664"/>
      <c r="R24" s="319" t="s">
        <v>237</v>
      </c>
      <c r="S24" s="664"/>
      <c r="T24" s="664"/>
      <c r="U24" s="664"/>
      <c r="V24" s="664"/>
      <c r="W24" s="664"/>
      <c r="X24" s="475"/>
      <c r="Y24" s="537" t="str">
        <f t="shared" si="0"/>
        <v/>
      </c>
      <c r="Z24" s="537" t="str">
        <f t="shared" si="1"/>
        <v/>
      </c>
      <c r="AA24" s="537" t="str">
        <f t="shared" si="2"/>
        <v/>
      </c>
      <c r="AB24" s="537" t="str">
        <f t="shared" si="3"/>
        <v/>
      </c>
      <c r="AC24" s="553"/>
      <c r="AD24" s="554"/>
      <c r="AE24" s="555"/>
      <c r="AF24" s="51"/>
      <c r="AG24" s="416"/>
    </row>
    <row r="25" spans="1:33" ht="12.6" customHeight="1">
      <c r="A25" s="488"/>
      <c r="B25" s="512"/>
      <c r="C25" s="319"/>
      <c r="D25" s="664"/>
      <c r="E25" s="664"/>
      <c r="F25" s="233" t="s">
        <v>239</v>
      </c>
      <c r="G25" s="664" t="s">
        <v>291</v>
      </c>
      <c r="H25" s="664"/>
      <c r="I25" s="664"/>
      <c r="J25" s="664"/>
      <c r="K25" s="664"/>
      <c r="L25" s="664"/>
      <c r="M25" s="664"/>
      <c r="N25" s="664"/>
      <c r="O25" s="664"/>
      <c r="P25" s="664"/>
      <c r="Q25" s="475"/>
      <c r="R25" s="322"/>
      <c r="S25" s="706"/>
      <c r="T25" s="253" t="s">
        <v>241</v>
      </c>
      <c r="U25" s="55"/>
      <c r="V25" s="253" t="s">
        <v>242</v>
      </c>
      <c r="W25" s="55"/>
      <c r="X25" s="254" t="s">
        <v>243</v>
      </c>
      <c r="Y25" s="537" t="str">
        <f t="shared" si="0"/>
        <v/>
      </c>
      <c r="Z25" s="537" t="str">
        <f t="shared" si="1"/>
        <v/>
      </c>
      <c r="AA25" s="537" t="str">
        <f t="shared" si="2"/>
        <v/>
      </c>
      <c r="AB25" s="537" t="str">
        <f t="shared" si="3"/>
        <v/>
      </c>
      <c r="AC25" s="553"/>
      <c r="AD25" s="554"/>
      <c r="AE25" s="555"/>
      <c r="AF25" s="51"/>
      <c r="AG25" s="416"/>
    </row>
    <row r="26" spans="1:33" ht="12.6" customHeight="1">
      <c r="A26" s="488"/>
      <c r="B26" s="512"/>
      <c r="C26" s="319"/>
      <c r="D26" s="664"/>
      <c r="E26" s="664"/>
      <c r="F26" s="194"/>
      <c r="G26" s="195"/>
      <c r="H26" s="195"/>
      <c r="I26" s="195" t="s">
        <v>46</v>
      </c>
      <c r="J26" s="705"/>
      <c r="K26" s="705"/>
      <c r="L26" s="705"/>
      <c r="M26" s="705"/>
      <c r="N26" s="705"/>
      <c r="O26" s="705"/>
      <c r="P26" s="195" t="s">
        <v>86</v>
      </c>
      <c r="Q26" s="195"/>
      <c r="R26" s="252"/>
      <c r="S26" s="56"/>
      <c r="T26" s="253"/>
      <c r="U26" s="56"/>
      <c r="V26" s="253"/>
      <c r="W26" s="56"/>
      <c r="X26" s="254"/>
      <c r="Y26" s="537" t="str">
        <f t="shared" si="0"/>
        <v/>
      </c>
      <c r="Z26" s="537" t="str">
        <f t="shared" si="1"/>
        <v/>
      </c>
      <c r="AA26" s="537" t="str">
        <f t="shared" si="2"/>
        <v/>
      </c>
      <c r="AB26" s="537" t="str">
        <f t="shared" si="3"/>
        <v/>
      </c>
      <c r="AC26" s="553"/>
      <c r="AD26" s="554"/>
      <c r="AE26" s="555"/>
      <c r="AF26" s="51"/>
      <c r="AG26" s="416"/>
    </row>
    <row r="27" spans="1:33" ht="12.6" customHeight="1">
      <c r="A27" s="488"/>
      <c r="B27" s="512"/>
      <c r="C27" s="319"/>
      <c r="D27" s="664"/>
      <c r="E27" s="664"/>
      <c r="F27" s="233" t="s">
        <v>239</v>
      </c>
      <c r="G27" s="664" t="s">
        <v>293</v>
      </c>
      <c r="H27" s="664"/>
      <c r="I27" s="664"/>
      <c r="J27" s="664"/>
      <c r="K27" s="664"/>
      <c r="L27" s="664"/>
      <c r="M27" s="664"/>
      <c r="N27" s="664"/>
      <c r="O27" s="664"/>
      <c r="P27" s="664"/>
      <c r="Q27" s="475"/>
      <c r="R27" s="517"/>
      <c r="S27" s="518"/>
      <c r="T27" s="518"/>
      <c r="U27" s="518"/>
      <c r="V27" s="518"/>
      <c r="W27" s="518"/>
      <c r="X27" s="519"/>
      <c r="Y27" s="537" t="str">
        <f t="shared" si="0"/>
        <v/>
      </c>
      <c r="Z27" s="537" t="str">
        <f t="shared" si="1"/>
        <v/>
      </c>
      <c r="AA27" s="537" t="str">
        <f t="shared" si="2"/>
        <v/>
      </c>
      <c r="AB27" s="537" t="str">
        <f t="shared" si="3"/>
        <v/>
      </c>
      <c r="AC27" s="553"/>
      <c r="AD27" s="554"/>
      <c r="AE27" s="555"/>
      <c r="AF27" s="51"/>
      <c r="AG27" s="416"/>
    </row>
    <row r="28" spans="1:33" ht="12.6" customHeight="1">
      <c r="A28" s="488"/>
      <c r="B28" s="512"/>
      <c r="C28" s="319"/>
      <c r="D28" s="664"/>
      <c r="E28" s="664"/>
      <c r="F28" s="252" t="s">
        <v>294</v>
      </c>
      <c r="G28" s="664" t="s">
        <v>295</v>
      </c>
      <c r="H28" s="664"/>
      <c r="I28" s="664"/>
      <c r="J28" s="664"/>
      <c r="K28" s="664"/>
      <c r="L28" s="664"/>
      <c r="M28" s="664"/>
      <c r="N28" s="664"/>
      <c r="O28" s="664"/>
      <c r="P28" s="664"/>
      <c r="Q28" s="475"/>
      <c r="R28" s="520"/>
      <c r="S28" s="521"/>
      <c r="T28" s="521"/>
      <c r="U28" s="521"/>
      <c r="V28" s="521"/>
      <c r="W28" s="521"/>
      <c r="X28" s="522"/>
      <c r="Y28" s="537" t="str">
        <f t="shared" si="0"/>
        <v/>
      </c>
      <c r="Z28" s="537" t="str">
        <f t="shared" si="1"/>
        <v/>
      </c>
      <c r="AA28" s="537" t="str">
        <f t="shared" si="2"/>
        <v/>
      </c>
      <c r="AB28" s="537" t="str">
        <f t="shared" si="3"/>
        <v/>
      </c>
      <c r="AC28" s="553"/>
      <c r="AD28" s="554"/>
      <c r="AE28" s="555"/>
      <c r="AF28" s="51"/>
      <c r="AG28" s="416"/>
    </row>
    <row r="29" spans="1:33" ht="12.6" customHeight="1">
      <c r="A29" s="488"/>
      <c r="B29" s="512"/>
      <c r="C29" s="319"/>
      <c r="D29" s="664"/>
      <c r="E29" s="664"/>
      <c r="F29" s="229"/>
      <c r="G29" s="230"/>
      <c r="H29" s="230"/>
      <c r="I29" s="230" t="s">
        <v>46</v>
      </c>
      <c r="J29" s="368"/>
      <c r="K29" s="368"/>
      <c r="L29" s="368"/>
      <c r="M29" s="368"/>
      <c r="N29" s="368"/>
      <c r="O29" s="368"/>
      <c r="P29" s="230" t="s">
        <v>86</v>
      </c>
      <c r="Q29" s="230"/>
      <c r="R29" s="229"/>
      <c r="S29" s="230"/>
      <c r="T29" s="230"/>
      <c r="U29" s="230"/>
      <c r="V29" s="230"/>
      <c r="W29" s="230"/>
      <c r="X29" s="231"/>
      <c r="Y29" s="537" t="str">
        <f t="shared" si="0"/>
        <v/>
      </c>
      <c r="Z29" s="537" t="str">
        <f t="shared" si="1"/>
        <v/>
      </c>
      <c r="AA29" s="537" t="str">
        <f t="shared" si="2"/>
        <v/>
      </c>
      <c r="AB29" s="537" t="str">
        <f t="shared" si="3"/>
        <v/>
      </c>
      <c r="AC29" s="553"/>
      <c r="AD29" s="554"/>
      <c r="AE29" s="555"/>
      <c r="AF29" s="51"/>
      <c r="AG29" s="416"/>
    </row>
    <row r="30" spans="1:33" ht="12.6" customHeight="1">
      <c r="A30" s="488"/>
      <c r="B30" s="512"/>
      <c r="C30" s="319"/>
      <c r="D30" s="664"/>
      <c r="E30" s="664"/>
      <c r="F30" s="365" t="s">
        <v>31</v>
      </c>
      <c r="G30" s="366"/>
      <c r="H30" s="366"/>
      <c r="I30" s="366"/>
      <c r="J30" s="366"/>
      <c r="K30" s="366"/>
      <c r="L30" s="366"/>
      <c r="M30" s="366"/>
      <c r="N30" s="366"/>
      <c r="O30" s="366"/>
      <c r="P30" s="366"/>
      <c r="Q30" s="366"/>
      <c r="R30" s="227"/>
      <c r="S30" s="227"/>
      <c r="T30" s="227"/>
      <c r="U30" s="227"/>
      <c r="V30" s="227"/>
      <c r="W30" s="227"/>
      <c r="X30" s="228"/>
      <c r="Y30" s="537" t="str">
        <f t="shared" si="0"/>
        <v/>
      </c>
      <c r="Z30" s="537" t="str">
        <f t="shared" si="1"/>
        <v/>
      </c>
      <c r="AA30" s="537" t="str">
        <f t="shared" si="2"/>
        <v/>
      </c>
      <c r="AB30" s="537" t="str">
        <f t="shared" si="3"/>
        <v/>
      </c>
      <c r="AC30" s="553"/>
      <c r="AD30" s="554"/>
      <c r="AE30" s="555"/>
      <c r="AF30" s="51"/>
      <c r="AG30" s="416"/>
    </row>
    <row r="31" spans="1:33" ht="12.6" customHeight="1">
      <c r="A31" s="488"/>
      <c r="B31" s="512"/>
      <c r="C31" s="319"/>
      <c r="D31" s="664"/>
      <c r="E31" s="664"/>
      <c r="F31" s="319" t="s">
        <v>326</v>
      </c>
      <c r="G31" s="664"/>
      <c r="H31" s="664"/>
      <c r="I31" s="664"/>
      <c r="J31" s="664"/>
      <c r="K31" s="664"/>
      <c r="L31" s="664"/>
      <c r="M31" s="664"/>
      <c r="N31" s="664"/>
      <c r="O31" s="664"/>
      <c r="P31" s="664"/>
      <c r="Q31" s="664"/>
      <c r="R31" s="48" t="s">
        <v>239</v>
      </c>
      <c r="S31" s="49" t="s">
        <v>337</v>
      </c>
      <c r="T31" s="48" t="s">
        <v>239</v>
      </c>
      <c r="U31" s="49" t="s">
        <v>338</v>
      </c>
      <c r="V31" s="233"/>
      <c r="W31" s="523" t="s">
        <v>250</v>
      </c>
      <c r="X31" s="524"/>
      <c r="Y31" s="537" t="str">
        <f t="shared" si="0"/>
        <v/>
      </c>
      <c r="Z31" s="537" t="str">
        <f t="shared" si="1"/>
        <v/>
      </c>
      <c r="AA31" s="537" t="str">
        <f t="shared" si="2"/>
        <v/>
      </c>
      <c r="AB31" s="537" t="str">
        <f t="shared" si="3"/>
        <v/>
      </c>
      <c r="AC31" s="553"/>
      <c r="AD31" s="554"/>
      <c r="AE31" s="555"/>
      <c r="AF31" s="51"/>
      <c r="AG31" s="416"/>
    </row>
    <row r="32" spans="1:33" ht="12.6" customHeight="1">
      <c r="A32" s="488"/>
      <c r="B32" s="512"/>
      <c r="C32" s="319"/>
      <c r="D32" s="664"/>
      <c r="E32" s="664"/>
      <c r="F32" s="319" t="s">
        <v>238</v>
      </c>
      <c r="G32" s="664"/>
      <c r="H32" s="664"/>
      <c r="I32" s="664"/>
      <c r="J32" s="664"/>
      <c r="K32" s="664"/>
      <c r="L32" s="664"/>
      <c r="M32" s="664"/>
      <c r="N32" s="664"/>
      <c r="O32" s="664"/>
      <c r="P32" s="664"/>
      <c r="Q32" s="664"/>
      <c r="R32" s="471"/>
      <c r="S32" s="471"/>
      <c r="T32" s="471"/>
      <c r="U32" s="471"/>
      <c r="V32" s="471"/>
      <c r="W32" s="471"/>
      <c r="X32" s="471"/>
      <c r="Y32" s="537" t="str">
        <f t="shared" si="0"/>
        <v/>
      </c>
      <c r="Z32" s="537" t="str">
        <f t="shared" si="1"/>
        <v/>
      </c>
      <c r="AA32" s="537" t="str">
        <f t="shared" si="2"/>
        <v/>
      </c>
      <c r="AB32" s="537" t="str">
        <f t="shared" si="3"/>
        <v/>
      </c>
      <c r="AC32" s="553"/>
      <c r="AD32" s="554"/>
      <c r="AE32" s="555"/>
      <c r="AF32" s="51"/>
      <c r="AG32" s="416"/>
    </row>
    <row r="33" spans="1:33" ht="12.6" customHeight="1">
      <c r="A33" s="488"/>
      <c r="B33" s="512"/>
      <c r="C33" s="319"/>
      <c r="D33" s="664"/>
      <c r="E33" s="664"/>
      <c r="F33" s="52"/>
      <c r="G33" s="253"/>
      <c r="H33" s="54" t="s">
        <v>46</v>
      </c>
      <c r="I33" s="48" t="s">
        <v>239</v>
      </c>
      <c r="J33" s="707" t="s">
        <v>249</v>
      </c>
      <c r="K33" s="707"/>
      <c r="L33" s="707"/>
      <c r="M33" s="233" t="s">
        <v>239</v>
      </c>
      <c r="N33" s="707" t="s">
        <v>246</v>
      </c>
      <c r="O33" s="707"/>
      <c r="P33" s="707"/>
      <c r="Q33" s="253" t="s">
        <v>86</v>
      </c>
      <c r="R33" s="252" t="s">
        <v>240</v>
      </c>
      <c r="S33" s="253"/>
      <c r="T33" s="253"/>
      <c r="U33" s="253"/>
      <c r="V33" s="253"/>
      <c r="W33" s="253"/>
      <c r="X33" s="254"/>
      <c r="Y33" s="537" t="str">
        <f t="shared" si="0"/>
        <v/>
      </c>
      <c r="Z33" s="537" t="str">
        <f t="shared" si="1"/>
        <v/>
      </c>
      <c r="AA33" s="537" t="str">
        <f t="shared" si="2"/>
        <v/>
      </c>
      <c r="AB33" s="537" t="str">
        <f t="shared" si="3"/>
        <v/>
      </c>
      <c r="AC33" s="553"/>
      <c r="AD33" s="554"/>
      <c r="AE33" s="555"/>
      <c r="AF33" s="51"/>
      <c r="AG33" s="416"/>
    </row>
    <row r="34" spans="1:33" ht="12.6" customHeight="1">
      <c r="A34" s="488"/>
      <c r="B34" s="512"/>
      <c r="C34" s="319"/>
      <c r="D34" s="664"/>
      <c r="E34" s="664"/>
      <c r="F34" s="319" t="s">
        <v>292</v>
      </c>
      <c r="G34" s="664"/>
      <c r="H34" s="664"/>
      <c r="I34" s="664"/>
      <c r="J34" s="664"/>
      <c r="K34" s="664"/>
      <c r="L34" s="664"/>
      <c r="M34" s="664"/>
      <c r="N34" s="664"/>
      <c r="O34" s="664"/>
      <c r="P34" s="664"/>
      <c r="Q34" s="664"/>
      <c r="R34" s="319" t="s">
        <v>237</v>
      </c>
      <c r="S34" s="664"/>
      <c r="T34" s="664"/>
      <c r="U34" s="664"/>
      <c r="V34" s="664"/>
      <c r="W34" s="664"/>
      <c r="X34" s="475"/>
      <c r="Y34" s="537" t="str">
        <f t="shared" si="0"/>
        <v/>
      </c>
      <c r="Z34" s="537" t="str">
        <f t="shared" si="1"/>
        <v/>
      </c>
      <c r="AA34" s="537" t="str">
        <f t="shared" si="2"/>
        <v/>
      </c>
      <c r="AB34" s="537" t="str">
        <f t="shared" si="3"/>
        <v/>
      </c>
      <c r="AC34" s="553"/>
      <c r="AD34" s="554"/>
      <c r="AE34" s="555"/>
      <c r="AF34" s="51"/>
      <c r="AG34" s="416"/>
    </row>
    <row r="35" spans="1:33" ht="12.6" customHeight="1">
      <c r="A35" s="488"/>
      <c r="B35" s="512"/>
      <c r="C35" s="319"/>
      <c r="D35" s="664"/>
      <c r="E35" s="664"/>
      <c r="F35" s="233" t="s">
        <v>239</v>
      </c>
      <c r="G35" s="664" t="s">
        <v>291</v>
      </c>
      <c r="H35" s="664"/>
      <c r="I35" s="664"/>
      <c r="J35" s="664"/>
      <c r="K35" s="664"/>
      <c r="L35" s="664"/>
      <c r="M35" s="664"/>
      <c r="N35" s="664"/>
      <c r="O35" s="664"/>
      <c r="P35" s="664"/>
      <c r="Q35" s="475"/>
      <c r="R35" s="322"/>
      <c r="S35" s="706"/>
      <c r="T35" s="253" t="s">
        <v>241</v>
      </c>
      <c r="U35" s="55"/>
      <c r="V35" s="253" t="s">
        <v>242</v>
      </c>
      <c r="W35" s="55"/>
      <c r="X35" s="254" t="s">
        <v>243</v>
      </c>
      <c r="Y35" s="537" t="str">
        <f t="shared" si="0"/>
        <v/>
      </c>
      <c r="Z35" s="537" t="str">
        <f t="shared" si="1"/>
        <v/>
      </c>
      <c r="AA35" s="537" t="str">
        <f t="shared" si="2"/>
        <v/>
      </c>
      <c r="AB35" s="537" t="str">
        <f t="shared" si="3"/>
        <v/>
      </c>
      <c r="AC35" s="553"/>
      <c r="AD35" s="554"/>
      <c r="AE35" s="555"/>
      <c r="AF35" s="51"/>
      <c r="AG35" s="416"/>
    </row>
    <row r="36" spans="1:33" ht="12.6" customHeight="1">
      <c r="A36" s="488"/>
      <c r="B36" s="512"/>
      <c r="C36" s="319"/>
      <c r="D36" s="664"/>
      <c r="E36" s="664"/>
      <c r="F36" s="60"/>
      <c r="G36" s="195"/>
      <c r="H36" s="195"/>
      <c r="I36" s="195" t="s">
        <v>46</v>
      </c>
      <c r="J36" s="705"/>
      <c r="K36" s="705"/>
      <c r="L36" s="705"/>
      <c r="M36" s="705"/>
      <c r="N36" s="705"/>
      <c r="O36" s="705"/>
      <c r="P36" s="195" t="s">
        <v>86</v>
      </c>
      <c r="Q36" s="195"/>
      <c r="R36" s="198"/>
      <c r="S36" s="55"/>
      <c r="T36" s="253"/>
      <c r="U36" s="55"/>
      <c r="V36" s="253"/>
      <c r="W36" s="55"/>
      <c r="X36" s="254"/>
      <c r="Y36" s="537" t="str">
        <f t="shared" si="0"/>
        <v/>
      </c>
      <c r="Z36" s="537" t="str">
        <f t="shared" si="1"/>
        <v/>
      </c>
      <c r="AA36" s="537" t="str">
        <f t="shared" si="2"/>
        <v/>
      </c>
      <c r="AB36" s="537" t="str">
        <f t="shared" si="3"/>
        <v/>
      </c>
      <c r="AC36" s="553"/>
      <c r="AD36" s="554"/>
      <c r="AE36" s="555"/>
      <c r="AF36" s="51"/>
      <c r="AG36" s="416"/>
    </row>
    <row r="37" spans="1:33" ht="12.6" customHeight="1">
      <c r="A37" s="488"/>
      <c r="B37" s="512"/>
      <c r="C37" s="319"/>
      <c r="D37" s="664"/>
      <c r="E37" s="664"/>
      <c r="F37" s="233"/>
      <c r="G37" s="664" t="s">
        <v>293</v>
      </c>
      <c r="H37" s="664"/>
      <c r="I37" s="664"/>
      <c r="J37" s="664"/>
      <c r="K37" s="664"/>
      <c r="L37" s="664"/>
      <c r="M37" s="664"/>
      <c r="N37" s="664"/>
      <c r="O37" s="664"/>
      <c r="P37" s="664"/>
      <c r="Q37" s="475"/>
      <c r="R37" s="517"/>
      <c r="S37" s="518"/>
      <c r="T37" s="518"/>
      <c r="U37" s="518"/>
      <c r="V37" s="518"/>
      <c r="W37" s="518"/>
      <c r="X37" s="519"/>
      <c r="Y37" s="537" t="str">
        <f t="shared" si="0"/>
        <v/>
      </c>
      <c r="Z37" s="537" t="str">
        <f t="shared" si="1"/>
        <v/>
      </c>
      <c r="AA37" s="537" t="str">
        <f t="shared" si="2"/>
        <v/>
      </c>
      <c r="AB37" s="537" t="str">
        <f t="shared" si="3"/>
        <v/>
      </c>
      <c r="AC37" s="553"/>
      <c r="AD37" s="554"/>
      <c r="AE37" s="555"/>
      <c r="AF37" s="51"/>
      <c r="AG37" s="416"/>
    </row>
    <row r="38" spans="1:33" ht="12.6" customHeight="1">
      <c r="A38" s="488"/>
      <c r="B38" s="512"/>
      <c r="C38" s="319"/>
      <c r="D38" s="664"/>
      <c r="E38" s="664"/>
      <c r="F38" s="252" t="s">
        <v>294</v>
      </c>
      <c r="G38" s="664" t="s">
        <v>295</v>
      </c>
      <c r="H38" s="664"/>
      <c r="I38" s="664"/>
      <c r="J38" s="664"/>
      <c r="K38" s="664"/>
      <c r="L38" s="664"/>
      <c r="M38" s="664"/>
      <c r="N38" s="664"/>
      <c r="O38" s="664"/>
      <c r="P38" s="664"/>
      <c r="Q38" s="475"/>
      <c r="R38" s="520"/>
      <c r="S38" s="521"/>
      <c r="T38" s="521"/>
      <c r="U38" s="521"/>
      <c r="V38" s="521"/>
      <c r="W38" s="521"/>
      <c r="X38" s="522"/>
      <c r="Y38" s="537" t="str">
        <f t="shared" si="0"/>
        <v/>
      </c>
      <c r="Z38" s="537" t="str">
        <f t="shared" si="1"/>
        <v/>
      </c>
      <c r="AA38" s="537" t="str">
        <f t="shared" si="2"/>
        <v/>
      </c>
      <c r="AB38" s="537" t="str">
        <f t="shared" si="3"/>
        <v/>
      </c>
      <c r="AC38" s="553"/>
      <c r="AD38" s="554"/>
      <c r="AE38" s="555"/>
      <c r="AF38" s="51"/>
      <c r="AG38" s="416"/>
    </row>
    <row r="39" spans="1:33" ht="12.6" customHeight="1">
      <c r="A39" s="488"/>
      <c r="B39" s="512"/>
      <c r="C39" s="407"/>
      <c r="D39" s="408"/>
      <c r="E39" s="408"/>
      <c r="F39" s="229"/>
      <c r="G39" s="230"/>
      <c r="H39" s="230"/>
      <c r="I39" s="230" t="s">
        <v>46</v>
      </c>
      <c r="J39" s="368"/>
      <c r="K39" s="368"/>
      <c r="L39" s="368"/>
      <c r="M39" s="368"/>
      <c r="N39" s="368"/>
      <c r="O39" s="368"/>
      <c r="P39" s="230" t="s">
        <v>86</v>
      </c>
      <c r="Q39" s="230"/>
      <c r="R39" s="229"/>
      <c r="S39" s="230"/>
      <c r="T39" s="230"/>
      <c r="U39" s="230"/>
      <c r="V39" s="230"/>
      <c r="W39" s="230"/>
      <c r="X39" s="231"/>
      <c r="Y39" s="538" t="str">
        <f t="shared" si="0"/>
        <v/>
      </c>
      <c r="Z39" s="538" t="str">
        <f t="shared" si="1"/>
        <v/>
      </c>
      <c r="AA39" s="538" t="str">
        <f t="shared" si="2"/>
        <v/>
      </c>
      <c r="AB39" s="538" t="str">
        <f t="shared" si="3"/>
        <v/>
      </c>
      <c r="AC39" s="556"/>
      <c r="AD39" s="557"/>
      <c r="AE39" s="558"/>
      <c r="AF39" s="51"/>
      <c r="AG39" s="417"/>
    </row>
    <row r="40" spans="1:33" ht="11.25" customHeight="1">
      <c r="A40" s="42" t="s">
        <v>32</v>
      </c>
      <c r="B40" s="512"/>
      <c r="C40" s="369" t="s">
        <v>33</v>
      </c>
      <c r="D40" s="370"/>
      <c r="E40" s="370"/>
      <c r="F40" s="370"/>
      <c r="G40" s="370"/>
      <c r="H40" s="370"/>
      <c r="I40" s="370"/>
      <c r="J40" s="370"/>
      <c r="K40" s="370"/>
      <c r="L40" s="370"/>
      <c r="M40" s="370"/>
      <c r="N40" s="370"/>
      <c r="O40" s="370"/>
      <c r="P40" s="370"/>
      <c r="Q40" s="370" t="s">
        <v>34</v>
      </c>
      <c r="R40" s="370"/>
      <c r="S40" s="370"/>
      <c r="T40" s="370"/>
      <c r="U40" s="370"/>
      <c r="V40" s="370"/>
      <c r="W40" s="370"/>
      <c r="X40" s="371"/>
      <c r="Y40" s="240" t="str">
        <f t="shared" si="0"/>
        <v/>
      </c>
      <c r="Z40" s="240" t="str">
        <f t="shared" si="1"/>
        <v/>
      </c>
      <c r="AA40" s="240" t="str">
        <f t="shared" si="2"/>
        <v/>
      </c>
      <c r="AB40" s="240" t="str">
        <f t="shared" si="3"/>
        <v/>
      </c>
      <c r="AC40" s="372"/>
      <c r="AD40" s="373"/>
      <c r="AE40" s="374"/>
      <c r="AF40" s="30"/>
      <c r="AG40" s="44"/>
    </row>
    <row r="41" spans="1:33" ht="11.25" customHeight="1">
      <c r="A41" s="487" t="s">
        <v>35</v>
      </c>
      <c r="B41" s="512"/>
      <c r="C41" s="235" t="s">
        <v>314</v>
      </c>
      <c r="D41" s="48" t="s">
        <v>239</v>
      </c>
      <c r="E41" s="559" t="s">
        <v>324</v>
      </c>
      <c r="F41" s="559"/>
      <c r="G41" s="559"/>
      <c r="H41" s="559"/>
      <c r="I41" s="559"/>
      <c r="J41" s="233" t="s">
        <v>239</v>
      </c>
      <c r="K41" s="559" t="s">
        <v>251</v>
      </c>
      <c r="L41" s="559"/>
      <c r="M41" s="559"/>
      <c r="N41" s="233" t="s">
        <v>239</v>
      </c>
      <c r="O41" s="559" t="s">
        <v>296</v>
      </c>
      <c r="P41" s="559"/>
      <c r="Q41" s="560"/>
      <c r="R41" s="490"/>
      <c r="S41" s="491"/>
      <c r="T41" s="491"/>
      <c r="U41" s="491"/>
      <c r="V41" s="491"/>
      <c r="W41" s="707" t="s">
        <v>232</v>
      </c>
      <c r="X41" s="423"/>
      <c r="Y41" s="395" t="str">
        <f t="shared" si="0"/>
        <v/>
      </c>
      <c r="Z41" s="395" t="str">
        <f t="shared" si="1"/>
        <v/>
      </c>
      <c r="AA41" s="395" t="str">
        <f t="shared" si="2"/>
        <v/>
      </c>
      <c r="AB41" s="395" t="str">
        <f t="shared" si="3"/>
        <v/>
      </c>
      <c r="AC41" s="478"/>
      <c r="AD41" s="479"/>
      <c r="AE41" s="480"/>
      <c r="AF41" s="30"/>
      <c r="AG41" s="415"/>
    </row>
    <row r="42" spans="1:33" ht="11.25" customHeight="1">
      <c r="A42" s="488"/>
      <c r="B42" s="512"/>
      <c r="C42" s="252" t="s">
        <v>315</v>
      </c>
      <c r="D42" s="61" t="s">
        <v>239</v>
      </c>
      <c r="E42" s="652" t="s">
        <v>323</v>
      </c>
      <c r="F42" s="652"/>
      <c r="G42" s="652"/>
      <c r="H42" s="652"/>
      <c r="I42" s="233" t="s">
        <v>239</v>
      </c>
      <c r="J42" s="652" t="s">
        <v>251</v>
      </c>
      <c r="K42" s="652"/>
      <c r="L42" s="652"/>
      <c r="M42" s="233" t="s">
        <v>239</v>
      </c>
      <c r="N42" s="664" t="s">
        <v>296</v>
      </c>
      <c r="O42" s="664"/>
      <c r="P42" s="253"/>
      <c r="Q42" s="254"/>
      <c r="R42" s="492"/>
      <c r="S42" s="708"/>
      <c r="T42" s="708"/>
      <c r="U42" s="708"/>
      <c r="V42" s="708"/>
      <c r="W42" s="707" t="s">
        <v>36</v>
      </c>
      <c r="X42" s="423"/>
      <c r="Y42" s="396" t="str">
        <f t="shared" si="0"/>
        <v/>
      </c>
      <c r="Z42" s="396" t="str">
        <f t="shared" si="1"/>
        <v/>
      </c>
      <c r="AA42" s="396" t="str">
        <f t="shared" si="2"/>
        <v/>
      </c>
      <c r="AB42" s="396" t="str">
        <f t="shared" si="3"/>
        <v/>
      </c>
      <c r="AC42" s="481"/>
      <c r="AD42" s="482"/>
      <c r="AE42" s="483"/>
      <c r="AF42" s="30"/>
      <c r="AG42" s="416"/>
    </row>
    <row r="43" spans="1:33" ht="11.25" customHeight="1">
      <c r="A43" s="488"/>
      <c r="B43" s="512"/>
      <c r="C43" s="252" t="s">
        <v>315</v>
      </c>
      <c r="D43" s="61" t="s">
        <v>239</v>
      </c>
      <c r="E43" s="664" t="s">
        <v>316</v>
      </c>
      <c r="F43" s="664"/>
      <c r="G43" s="664"/>
      <c r="H43" s="664"/>
      <c r="I43" s="664"/>
      <c r="J43" s="664"/>
      <c r="K43" s="664"/>
      <c r="L43" s="664"/>
      <c r="M43" s="664"/>
      <c r="N43" s="664"/>
      <c r="O43" s="664"/>
      <c r="P43" s="664"/>
      <c r="Q43" s="475"/>
      <c r="R43" s="492"/>
      <c r="S43" s="708"/>
      <c r="T43" s="708"/>
      <c r="U43" s="708"/>
      <c r="V43" s="708"/>
      <c r="W43" s="707" t="s">
        <v>36</v>
      </c>
      <c r="X43" s="423"/>
      <c r="Y43" s="396" t="str">
        <f t="shared" si="0"/>
        <v/>
      </c>
      <c r="Z43" s="396" t="str">
        <f t="shared" si="1"/>
        <v/>
      </c>
      <c r="AA43" s="396" t="str">
        <f t="shared" si="2"/>
        <v/>
      </c>
      <c r="AB43" s="396" t="str">
        <f t="shared" si="3"/>
        <v/>
      </c>
      <c r="AC43" s="481"/>
      <c r="AD43" s="482"/>
      <c r="AE43" s="483"/>
      <c r="AF43" s="30"/>
      <c r="AG43" s="416"/>
    </row>
    <row r="44" spans="1:33" ht="11.25" customHeight="1">
      <c r="A44" s="488"/>
      <c r="B44" s="512"/>
      <c r="C44" s="252" t="s">
        <v>315</v>
      </c>
      <c r="D44" s="48" t="s">
        <v>239</v>
      </c>
      <c r="E44" s="664" t="s">
        <v>317</v>
      </c>
      <c r="F44" s="664"/>
      <c r="G44" s="664"/>
      <c r="H44" s="664"/>
      <c r="I44" s="664"/>
      <c r="J44" s="664"/>
      <c r="K44" s="664"/>
      <c r="L44" s="664"/>
      <c r="M44" s="664"/>
      <c r="N44" s="664"/>
      <c r="O44" s="664"/>
      <c r="P44" s="664"/>
      <c r="Q44" s="475"/>
      <c r="R44" s="492"/>
      <c r="S44" s="708"/>
      <c r="T44" s="708"/>
      <c r="U44" s="708"/>
      <c r="V44" s="708"/>
      <c r="W44" s="707" t="s">
        <v>36</v>
      </c>
      <c r="X44" s="423"/>
      <c r="Y44" s="396" t="str">
        <f t="shared" si="0"/>
        <v/>
      </c>
      <c r="Z44" s="396" t="str">
        <f t="shared" si="1"/>
        <v/>
      </c>
      <c r="AA44" s="396" t="str">
        <f t="shared" si="2"/>
        <v/>
      </c>
      <c r="AB44" s="396" t="str">
        <f t="shared" si="3"/>
        <v/>
      </c>
      <c r="AC44" s="481"/>
      <c r="AD44" s="482"/>
      <c r="AE44" s="483"/>
      <c r="AF44" s="30"/>
      <c r="AG44" s="416"/>
    </row>
    <row r="45" spans="1:33" ht="11.25" customHeight="1">
      <c r="A45" s="489"/>
      <c r="B45" s="512"/>
      <c r="C45" s="229" t="s">
        <v>315</v>
      </c>
      <c r="D45" s="61" t="s">
        <v>239</v>
      </c>
      <c r="E45" s="408" t="s">
        <v>318</v>
      </c>
      <c r="F45" s="408"/>
      <c r="G45" s="408"/>
      <c r="H45" s="408"/>
      <c r="I45" s="408"/>
      <c r="J45" s="408"/>
      <c r="K45" s="408"/>
      <c r="L45" s="408"/>
      <c r="M45" s="408"/>
      <c r="N45" s="408"/>
      <c r="O45" s="408"/>
      <c r="P45" s="408"/>
      <c r="Q45" s="476"/>
      <c r="R45" s="494"/>
      <c r="S45" s="495"/>
      <c r="T45" s="495"/>
      <c r="U45" s="495"/>
      <c r="V45" s="495"/>
      <c r="W45" s="707" t="s">
        <v>36</v>
      </c>
      <c r="X45" s="423"/>
      <c r="Y45" s="459" t="str">
        <f t="shared" si="0"/>
        <v/>
      </c>
      <c r="Z45" s="459" t="str">
        <f t="shared" si="1"/>
        <v/>
      </c>
      <c r="AA45" s="459" t="str">
        <f t="shared" si="2"/>
        <v/>
      </c>
      <c r="AB45" s="459" t="str">
        <f t="shared" si="3"/>
        <v/>
      </c>
      <c r="AC45" s="484"/>
      <c r="AD45" s="485"/>
      <c r="AE45" s="486"/>
      <c r="AF45" s="30"/>
      <c r="AG45" s="417"/>
    </row>
    <row r="46" spans="1:33" ht="11.25" customHeight="1">
      <c r="A46" s="42" t="s">
        <v>37</v>
      </c>
      <c r="B46" s="513"/>
      <c r="C46" s="369" t="s">
        <v>38</v>
      </c>
      <c r="D46" s="370"/>
      <c r="E46" s="370"/>
      <c r="F46" s="370"/>
      <c r="G46" s="370"/>
      <c r="H46" s="370"/>
      <c r="I46" s="370"/>
      <c r="J46" s="370"/>
      <c r="K46" s="370"/>
      <c r="L46" s="370"/>
      <c r="M46" s="370"/>
      <c r="N46" s="370"/>
      <c r="O46" s="370"/>
      <c r="P46" s="370"/>
      <c r="Q46" s="370"/>
      <c r="R46" s="370"/>
      <c r="S46" s="370"/>
      <c r="T46" s="370"/>
      <c r="U46" s="370"/>
      <c r="V46" s="370"/>
      <c r="W46" s="370"/>
      <c r="X46" s="371"/>
      <c r="Y46" s="240" t="str">
        <f t="shared" si="0"/>
        <v/>
      </c>
      <c r="Z46" s="240" t="str">
        <f t="shared" si="1"/>
        <v/>
      </c>
      <c r="AA46" s="240" t="str">
        <f t="shared" si="2"/>
        <v/>
      </c>
      <c r="AB46" s="240" t="str">
        <f t="shared" si="3"/>
        <v/>
      </c>
      <c r="AC46" s="372"/>
      <c r="AD46" s="373"/>
      <c r="AE46" s="374"/>
      <c r="AF46" s="30"/>
      <c r="AG46" s="44"/>
    </row>
    <row r="47" spans="1:33" ht="11.25" customHeight="1">
      <c r="A47" s="42" t="s">
        <v>39</v>
      </c>
      <c r="B47" s="369" t="s">
        <v>40</v>
      </c>
      <c r="C47" s="370"/>
      <c r="D47" s="370"/>
      <c r="E47" s="370"/>
      <c r="F47" s="370"/>
      <c r="G47" s="370"/>
      <c r="H47" s="370"/>
      <c r="I47" s="370"/>
      <c r="J47" s="370"/>
      <c r="K47" s="370"/>
      <c r="L47" s="370"/>
      <c r="M47" s="370"/>
      <c r="N47" s="370"/>
      <c r="O47" s="370"/>
      <c r="P47" s="370"/>
      <c r="Q47" s="370"/>
      <c r="R47" s="370"/>
      <c r="S47" s="370"/>
      <c r="T47" s="370"/>
      <c r="U47" s="370"/>
      <c r="V47" s="370"/>
      <c r="W47" s="370"/>
      <c r="X47" s="371"/>
      <c r="Y47" s="240" t="str">
        <f t="shared" si="0"/>
        <v/>
      </c>
      <c r="Z47" s="240" t="str">
        <f t="shared" si="1"/>
        <v/>
      </c>
      <c r="AA47" s="240" t="str">
        <f t="shared" si="2"/>
        <v/>
      </c>
      <c r="AB47" s="240" t="str">
        <f t="shared" si="3"/>
        <v/>
      </c>
      <c r="AC47" s="372"/>
      <c r="AD47" s="373"/>
      <c r="AE47" s="374"/>
      <c r="AF47" s="30"/>
      <c r="AG47" s="44"/>
    </row>
    <row r="48" spans="1:33" ht="11.25" customHeight="1">
      <c r="A48" s="42" t="s">
        <v>41</v>
      </c>
      <c r="B48" s="471" t="s">
        <v>42</v>
      </c>
      <c r="C48" s="369" t="s">
        <v>43</v>
      </c>
      <c r="D48" s="370"/>
      <c r="E48" s="370"/>
      <c r="F48" s="370"/>
      <c r="G48" s="370"/>
      <c r="H48" s="370"/>
      <c r="I48" s="370"/>
      <c r="J48" s="370"/>
      <c r="K48" s="370"/>
      <c r="L48" s="370"/>
      <c r="M48" s="370"/>
      <c r="N48" s="370"/>
      <c r="O48" s="370"/>
      <c r="P48" s="370"/>
      <c r="Q48" s="370"/>
      <c r="R48" s="540"/>
      <c r="S48" s="540"/>
      <c r="T48" s="540"/>
      <c r="U48" s="540"/>
      <c r="V48" s="540"/>
      <c r="W48" s="540"/>
      <c r="X48" s="541"/>
      <c r="Y48" s="240" t="str">
        <f t="shared" si="0"/>
        <v/>
      </c>
      <c r="Z48" s="240" t="str">
        <f t="shared" si="1"/>
        <v/>
      </c>
      <c r="AA48" s="240" t="str">
        <f t="shared" si="2"/>
        <v/>
      </c>
      <c r="AB48" s="240" t="str">
        <f t="shared" si="3"/>
        <v/>
      </c>
      <c r="AC48" s="372"/>
      <c r="AD48" s="373"/>
      <c r="AE48" s="374"/>
      <c r="AF48" s="30"/>
      <c r="AG48" s="44"/>
    </row>
    <row r="49" spans="1:33" ht="12.6" customHeight="1">
      <c r="A49" s="393" t="s">
        <v>44</v>
      </c>
      <c r="B49" s="512"/>
      <c r="C49" s="226"/>
      <c r="D49" s="227"/>
      <c r="E49" s="228"/>
      <c r="F49" s="539" t="s">
        <v>298</v>
      </c>
      <c r="G49" s="540"/>
      <c r="H49" s="540"/>
      <c r="I49" s="540"/>
      <c r="J49" s="540"/>
      <c r="K49" s="540"/>
      <c r="L49" s="540"/>
      <c r="M49" s="540"/>
      <c r="N49" s="540"/>
      <c r="O49" s="540"/>
      <c r="P49" s="540"/>
      <c r="Q49" s="563"/>
      <c r="R49" s="505"/>
      <c r="S49" s="506"/>
      <c r="T49" s="506"/>
      <c r="U49" s="506"/>
      <c r="V49" s="506"/>
      <c r="W49" s="362" t="s">
        <v>45</v>
      </c>
      <c r="X49" s="422"/>
      <c r="Y49" s="395" t="str">
        <f t="shared" si="0"/>
        <v/>
      </c>
      <c r="Z49" s="395" t="str">
        <f t="shared" si="1"/>
        <v/>
      </c>
      <c r="AA49" s="395" t="str">
        <f t="shared" si="2"/>
        <v/>
      </c>
      <c r="AB49" s="395" t="str">
        <f t="shared" si="3"/>
        <v/>
      </c>
      <c r="AC49" s="478"/>
      <c r="AD49" s="479"/>
      <c r="AE49" s="480"/>
      <c r="AF49" s="30"/>
      <c r="AG49" s="415"/>
    </row>
    <row r="50" spans="1:33" ht="12.6" customHeight="1">
      <c r="A50" s="562"/>
      <c r="B50" s="512"/>
      <c r="C50" s="252"/>
      <c r="D50" s="253"/>
      <c r="E50" s="254"/>
      <c r="F50" s="233" t="s">
        <v>239</v>
      </c>
      <c r="G50" s="664" t="s">
        <v>297</v>
      </c>
      <c r="H50" s="664"/>
      <c r="I50" s="664"/>
      <c r="J50" s="664"/>
      <c r="K50" s="664"/>
      <c r="L50" s="664"/>
      <c r="M50" s="664"/>
      <c r="N50" s="664"/>
      <c r="O50" s="664"/>
      <c r="P50" s="664"/>
      <c r="Q50" s="475"/>
      <c r="R50" s="507"/>
      <c r="S50" s="709"/>
      <c r="T50" s="709"/>
      <c r="U50" s="709"/>
      <c r="V50" s="709"/>
      <c r="W50" s="707"/>
      <c r="X50" s="423"/>
      <c r="Y50" s="396" t="str">
        <f t="shared" si="0"/>
        <v/>
      </c>
      <c r="Z50" s="396" t="str">
        <f t="shared" si="1"/>
        <v/>
      </c>
      <c r="AA50" s="396" t="str">
        <f t="shared" si="2"/>
        <v/>
      </c>
      <c r="AB50" s="396" t="str">
        <f t="shared" si="3"/>
        <v/>
      </c>
      <c r="AC50" s="481"/>
      <c r="AD50" s="482"/>
      <c r="AE50" s="483"/>
      <c r="AF50" s="30"/>
      <c r="AG50" s="416"/>
    </row>
    <row r="51" spans="1:33" ht="12.6" customHeight="1">
      <c r="A51" s="562"/>
      <c r="B51" s="512"/>
      <c r="C51" s="233" t="s">
        <v>239</v>
      </c>
      <c r="D51" s="707" t="s">
        <v>330</v>
      </c>
      <c r="E51" s="423"/>
      <c r="F51" s="62"/>
      <c r="G51" s="63"/>
      <c r="H51" s="63"/>
      <c r="I51" s="63"/>
      <c r="J51" s="63"/>
      <c r="K51" s="63" t="s">
        <v>46</v>
      </c>
      <c r="L51" s="708"/>
      <c r="M51" s="708"/>
      <c r="N51" s="708"/>
      <c r="O51" s="708"/>
      <c r="P51" s="708"/>
      <c r="Q51" s="64" t="s">
        <v>47</v>
      </c>
      <c r="R51" s="507"/>
      <c r="S51" s="709"/>
      <c r="T51" s="709"/>
      <c r="U51" s="709"/>
      <c r="V51" s="709"/>
      <c r="W51" s="707"/>
      <c r="X51" s="423"/>
      <c r="Y51" s="396" t="str">
        <f t="shared" si="0"/>
        <v/>
      </c>
      <c r="Z51" s="396" t="str">
        <f t="shared" si="1"/>
        <v/>
      </c>
      <c r="AA51" s="396" t="str">
        <f t="shared" si="2"/>
        <v/>
      </c>
      <c r="AB51" s="396" t="str">
        <f t="shared" si="3"/>
        <v/>
      </c>
      <c r="AC51" s="481"/>
      <c r="AD51" s="482"/>
      <c r="AE51" s="483"/>
      <c r="AF51" s="30"/>
      <c r="AG51" s="416"/>
    </row>
    <row r="52" spans="1:33" ht="12.6" customHeight="1">
      <c r="A52" s="562"/>
      <c r="B52" s="512"/>
      <c r="C52" s="252"/>
      <c r="D52" s="710" t="s">
        <v>331</v>
      </c>
      <c r="E52" s="423"/>
      <c r="F52" s="233" t="s">
        <v>239</v>
      </c>
      <c r="G52" s="664" t="s">
        <v>299</v>
      </c>
      <c r="H52" s="664"/>
      <c r="I52" s="664"/>
      <c r="J52" s="664"/>
      <c r="K52" s="664"/>
      <c r="L52" s="664"/>
      <c r="M52" s="664"/>
      <c r="N52" s="664"/>
      <c r="O52" s="664"/>
      <c r="P52" s="664"/>
      <c r="Q52" s="475"/>
      <c r="R52" s="507"/>
      <c r="S52" s="709"/>
      <c r="T52" s="709"/>
      <c r="U52" s="709"/>
      <c r="V52" s="709"/>
      <c r="W52" s="707"/>
      <c r="X52" s="423"/>
      <c r="Y52" s="396" t="str">
        <f t="shared" si="0"/>
        <v/>
      </c>
      <c r="Z52" s="396" t="str">
        <f t="shared" si="1"/>
        <v/>
      </c>
      <c r="AA52" s="396" t="str">
        <f t="shared" si="2"/>
        <v/>
      </c>
      <c r="AB52" s="396" t="str">
        <f t="shared" si="3"/>
        <v/>
      </c>
      <c r="AC52" s="481"/>
      <c r="AD52" s="482"/>
      <c r="AE52" s="483"/>
      <c r="AF52" s="30"/>
      <c r="AG52" s="416"/>
    </row>
    <row r="53" spans="1:33" ht="12.6" customHeight="1">
      <c r="A53" s="562"/>
      <c r="B53" s="512"/>
      <c r="C53" s="233"/>
      <c r="D53" s="707" t="s">
        <v>332</v>
      </c>
      <c r="E53" s="423"/>
      <c r="F53" s="252"/>
      <c r="G53" s="664" t="s">
        <v>300</v>
      </c>
      <c r="H53" s="664"/>
      <c r="I53" s="664"/>
      <c r="J53" s="664"/>
      <c r="K53" s="664"/>
      <c r="L53" s="664"/>
      <c r="M53" s="664"/>
      <c r="N53" s="664"/>
      <c r="O53" s="664"/>
      <c r="P53" s="664"/>
      <c r="Q53" s="475"/>
      <c r="R53" s="507"/>
      <c r="S53" s="709"/>
      <c r="T53" s="709"/>
      <c r="U53" s="709"/>
      <c r="V53" s="709"/>
      <c r="W53" s="707"/>
      <c r="X53" s="423"/>
      <c r="Y53" s="396" t="str">
        <f t="shared" si="0"/>
        <v/>
      </c>
      <c r="Z53" s="396" t="str">
        <f t="shared" si="1"/>
        <v/>
      </c>
      <c r="AA53" s="396" t="str">
        <f t="shared" si="2"/>
        <v/>
      </c>
      <c r="AB53" s="396" t="str">
        <f t="shared" si="3"/>
        <v/>
      </c>
      <c r="AC53" s="481"/>
      <c r="AD53" s="482"/>
      <c r="AE53" s="483"/>
      <c r="AF53" s="30"/>
      <c r="AG53" s="416"/>
    </row>
    <row r="54" spans="1:33" ht="12.6" customHeight="1">
      <c r="A54" s="562"/>
      <c r="B54" s="512"/>
      <c r="C54" s="252"/>
      <c r="D54" s="253"/>
      <c r="E54" s="254"/>
      <c r="F54" s="62"/>
      <c r="G54" s="63"/>
      <c r="H54" s="63"/>
      <c r="I54" s="63"/>
      <c r="J54" s="63"/>
      <c r="K54" s="63" t="s">
        <v>46</v>
      </c>
      <c r="L54" s="708"/>
      <c r="M54" s="708"/>
      <c r="N54" s="708"/>
      <c r="O54" s="708"/>
      <c r="P54" s="708"/>
      <c r="Q54" s="64" t="s">
        <v>48</v>
      </c>
      <c r="R54" s="509"/>
      <c r="S54" s="510"/>
      <c r="T54" s="510"/>
      <c r="U54" s="510"/>
      <c r="V54" s="510"/>
      <c r="W54" s="364"/>
      <c r="X54" s="424"/>
      <c r="Y54" s="396" t="str">
        <f t="shared" si="0"/>
        <v/>
      </c>
      <c r="Z54" s="396" t="str">
        <f t="shared" si="1"/>
        <v/>
      </c>
      <c r="AA54" s="396" t="str">
        <f t="shared" si="2"/>
        <v/>
      </c>
      <c r="AB54" s="396" t="str">
        <f t="shared" si="3"/>
        <v/>
      </c>
      <c r="AC54" s="481"/>
      <c r="AD54" s="482"/>
      <c r="AE54" s="483"/>
      <c r="AF54" s="30"/>
      <c r="AG54" s="416"/>
    </row>
    <row r="55" spans="1:33" ht="12.6" customHeight="1">
      <c r="A55" s="562"/>
      <c r="B55" s="512"/>
      <c r="C55" s="252"/>
      <c r="D55" s="253"/>
      <c r="E55" s="254"/>
      <c r="F55" s="233" t="s">
        <v>239</v>
      </c>
      <c r="G55" s="408" t="s">
        <v>301</v>
      </c>
      <c r="H55" s="408"/>
      <c r="I55" s="408"/>
      <c r="J55" s="408"/>
      <c r="K55" s="408"/>
      <c r="L55" s="408"/>
      <c r="M55" s="408"/>
      <c r="N55" s="408"/>
      <c r="O55" s="408"/>
      <c r="P55" s="408"/>
      <c r="Q55" s="476"/>
      <c r="R55" s="207"/>
      <c r="S55" s="233"/>
      <c r="T55" s="208" t="s">
        <v>248</v>
      </c>
      <c r="U55" s="208" t="s">
        <v>247</v>
      </c>
      <c r="V55" s="233"/>
      <c r="W55" s="208" t="s">
        <v>252</v>
      </c>
      <c r="X55" s="208"/>
      <c r="Y55" s="396" t="str">
        <f t="shared" si="0"/>
        <v/>
      </c>
      <c r="Z55" s="396" t="str">
        <f t="shared" si="1"/>
        <v/>
      </c>
      <c r="AA55" s="396" t="str">
        <f t="shared" si="2"/>
        <v/>
      </c>
      <c r="AB55" s="396" t="str">
        <f t="shared" si="3"/>
        <v/>
      </c>
      <c r="AC55" s="481"/>
      <c r="AD55" s="482"/>
      <c r="AE55" s="483"/>
      <c r="AF55" s="30"/>
      <c r="AG55" s="416"/>
    </row>
    <row r="56" spans="1:33" ht="12.6" customHeight="1">
      <c r="A56" s="470"/>
      <c r="B56" s="512"/>
      <c r="C56" s="229"/>
      <c r="D56" s="230"/>
      <c r="E56" s="231"/>
      <c r="F56" s="365" t="s">
        <v>49</v>
      </c>
      <c r="G56" s="366"/>
      <c r="H56" s="366"/>
      <c r="I56" s="366"/>
      <c r="J56" s="366"/>
      <c r="K56" s="366"/>
      <c r="L56" s="366"/>
      <c r="M56" s="366"/>
      <c r="N56" s="366"/>
      <c r="O56" s="366"/>
      <c r="P56" s="366"/>
      <c r="Q56" s="366"/>
      <c r="R56" s="226"/>
      <c r="S56" s="233"/>
      <c r="T56" s="227" t="s">
        <v>248</v>
      </c>
      <c r="U56" s="227" t="s">
        <v>247</v>
      </c>
      <c r="V56" s="233"/>
      <c r="W56" s="227" t="s">
        <v>252</v>
      </c>
      <c r="X56" s="228"/>
      <c r="Y56" s="459" t="str">
        <f t="shared" si="0"/>
        <v/>
      </c>
      <c r="Z56" s="459" t="str">
        <f t="shared" si="1"/>
        <v/>
      </c>
      <c r="AA56" s="459" t="str">
        <f t="shared" si="2"/>
        <v/>
      </c>
      <c r="AB56" s="459" t="str">
        <f t="shared" si="3"/>
        <v/>
      </c>
      <c r="AC56" s="484"/>
      <c r="AD56" s="485"/>
      <c r="AE56" s="486"/>
      <c r="AF56" s="30"/>
      <c r="AG56" s="417"/>
    </row>
    <row r="57" spans="1:33" ht="12.6" customHeight="1">
      <c r="A57" s="42" t="s">
        <v>115</v>
      </c>
      <c r="B57" s="512"/>
      <c r="C57" s="369" t="s">
        <v>50</v>
      </c>
      <c r="D57" s="370"/>
      <c r="E57" s="370"/>
      <c r="F57" s="370"/>
      <c r="G57" s="370"/>
      <c r="H57" s="370"/>
      <c r="I57" s="370"/>
      <c r="J57" s="370"/>
      <c r="K57" s="370"/>
      <c r="L57" s="370"/>
      <c r="M57" s="370"/>
      <c r="N57" s="370"/>
      <c r="O57" s="370"/>
      <c r="P57" s="370"/>
      <c r="Q57" s="370"/>
      <c r="R57" s="370"/>
      <c r="S57" s="370"/>
      <c r="T57" s="370"/>
      <c r="U57" s="370"/>
      <c r="V57" s="370"/>
      <c r="W57" s="370"/>
      <c r="X57" s="371" t="s">
        <v>34</v>
      </c>
      <c r="Y57" s="240" t="str">
        <f t="shared" si="0"/>
        <v/>
      </c>
      <c r="Z57" s="240" t="str">
        <f t="shared" si="1"/>
        <v/>
      </c>
      <c r="AA57" s="240" t="str">
        <f t="shared" si="2"/>
        <v/>
      </c>
      <c r="AB57" s="240" t="str">
        <f t="shared" si="3"/>
        <v/>
      </c>
      <c r="AC57" s="372"/>
      <c r="AD57" s="373"/>
      <c r="AE57" s="374"/>
      <c r="AF57" s="30"/>
      <c r="AG57" s="44"/>
    </row>
    <row r="58" spans="1:33" ht="12.6" customHeight="1">
      <c r="A58" s="487" t="s">
        <v>51</v>
      </c>
      <c r="B58" s="512"/>
      <c r="C58" s="502" t="s">
        <v>52</v>
      </c>
      <c r="D58" s="559"/>
      <c r="E58" s="559"/>
      <c r="F58" s="566" t="s">
        <v>53</v>
      </c>
      <c r="G58" s="567"/>
      <c r="H58" s="567"/>
      <c r="I58" s="567"/>
      <c r="J58" s="567"/>
      <c r="K58" s="567"/>
      <c r="L58" s="567"/>
      <c r="M58" s="567"/>
      <c r="N58" s="567"/>
      <c r="O58" s="567"/>
      <c r="P58" s="567"/>
      <c r="Q58" s="568"/>
      <c r="R58" s="207"/>
      <c r="S58" s="233"/>
      <c r="T58" s="208" t="s">
        <v>248</v>
      </c>
      <c r="U58" s="208" t="s">
        <v>247</v>
      </c>
      <c r="V58" s="48" t="s">
        <v>239</v>
      </c>
      <c r="W58" s="208" t="s">
        <v>252</v>
      </c>
      <c r="X58" s="209"/>
      <c r="Y58" s="395" t="str">
        <f t="shared" si="0"/>
        <v/>
      </c>
      <c r="Z58" s="395" t="str">
        <f t="shared" si="1"/>
        <v/>
      </c>
      <c r="AA58" s="395" t="str">
        <f t="shared" si="2"/>
        <v/>
      </c>
      <c r="AB58" s="395" t="str">
        <f t="shared" si="3"/>
        <v/>
      </c>
      <c r="AC58" s="478"/>
      <c r="AD58" s="479"/>
      <c r="AE58" s="480"/>
      <c r="AF58" s="30"/>
      <c r="AG58" s="415"/>
    </row>
    <row r="59" spans="1:33" ht="12.6" customHeight="1">
      <c r="A59" s="564"/>
      <c r="B59" s="512"/>
      <c r="C59" s="466"/>
      <c r="D59" s="652"/>
      <c r="E59" s="652"/>
      <c r="F59" s="365" t="s">
        <v>253</v>
      </c>
      <c r="G59" s="366"/>
      <c r="H59" s="366"/>
      <c r="I59" s="366"/>
      <c r="J59" s="366"/>
      <c r="K59" s="366"/>
      <c r="L59" s="366"/>
      <c r="M59" s="366"/>
      <c r="N59" s="366"/>
      <c r="O59" s="366"/>
      <c r="P59" s="366"/>
      <c r="Q59" s="467"/>
      <c r="R59" s="570"/>
      <c r="S59" s="569"/>
      <c r="T59" s="707" t="s">
        <v>248</v>
      </c>
      <c r="U59" s="707" t="s">
        <v>247</v>
      </c>
      <c r="V59" s="569" t="s">
        <v>239</v>
      </c>
      <c r="W59" s="707" t="s">
        <v>252</v>
      </c>
      <c r="X59" s="423"/>
      <c r="Y59" s="396" t="str">
        <f t="shared" si="0"/>
        <v/>
      </c>
      <c r="Z59" s="396" t="str">
        <f t="shared" si="1"/>
        <v/>
      </c>
      <c r="AA59" s="396" t="str">
        <f t="shared" si="2"/>
        <v/>
      </c>
      <c r="AB59" s="396" t="str">
        <f t="shared" si="3"/>
        <v/>
      </c>
      <c r="AC59" s="481"/>
      <c r="AD59" s="482"/>
      <c r="AE59" s="483"/>
      <c r="AF59" s="30"/>
      <c r="AG59" s="430"/>
    </row>
    <row r="60" spans="1:33" ht="12.6" customHeight="1">
      <c r="A60" s="564"/>
      <c r="B60" s="512"/>
      <c r="C60" s="466"/>
      <c r="D60" s="652"/>
      <c r="E60" s="652"/>
      <c r="F60" s="233"/>
      <c r="G60" s="664" t="s">
        <v>254</v>
      </c>
      <c r="H60" s="664"/>
      <c r="I60" s="664"/>
      <c r="J60" s="664"/>
      <c r="K60" s="664"/>
      <c r="L60" s="664"/>
      <c r="M60" s="664"/>
      <c r="N60" s="664"/>
      <c r="O60" s="664"/>
      <c r="P60" s="664"/>
      <c r="Q60" s="475"/>
      <c r="R60" s="570"/>
      <c r="S60" s="569"/>
      <c r="T60" s="707"/>
      <c r="U60" s="707"/>
      <c r="V60" s="569"/>
      <c r="W60" s="707"/>
      <c r="X60" s="423"/>
      <c r="Y60" s="396" t="str">
        <f t="shared" si="0"/>
        <v/>
      </c>
      <c r="Z60" s="396" t="str">
        <f t="shared" si="1"/>
        <v/>
      </c>
      <c r="AA60" s="396" t="str">
        <f t="shared" si="2"/>
        <v/>
      </c>
      <c r="AB60" s="396" t="str">
        <f t="shared" si="3"/>
        <v/>
      </c>
      <c r="AC60" s="481"/>
      <c r="AD60" s="482"/>
      <c r="AE60" s="483"/>
      <c r="AF60" s="30"/>
      <c r="AG60" s="430"/>
    </row>
    <row r="61" spans="1:33" ht="12.6" customHeight="1">
      <c r="A61" s="564"/>
      <c r="B61" s="512"/>
      <c r="C61" s="466"/>
      <c r="D61" s="652"/>
      <c r="E61" s="652"/>
      <c r="F61" s="194"/>
      <c r="G61" s="664" t="s">
        <v>257</v>
      </c>
      <c r="H61" s="664"/>
      <c r="I61" s="664"/>
      <c r="J61" s="664"/>
      <c r="K61" s="664"/>
      <c r="L61" s="664"/>
      <c r="M61" s="664"/>
      <c r="N61" s="664"/>
      <c r="O61" s="664"/>
      <c r="P61" s="664"/>
      <c r="Q61" s="475"/>
      <c r="R61" s="570"/>
      <c r="S61" s="569"/>
      <c r="T61" s="707"/>
      <c r="U61" s="707"/>
      <c r="V61" s="569"/>
      <c r="W61" s="707"/>
      <c r="X61" s="423"/>
      <c r="Y61" s="396" t="str">
        <f t="shared" si="0"/>
        <v/>
      </c>
      <c r="Z61" s="396" t="str">
        <f t="shared" si="1"/>
        <v/>
      </c>
      <c r="AA61" s="396" t="str">
        <f t="shared" si="2"/>
        <v/>
      </c>
      <c r="AB61" s="396" t="str">
        <f t="shared" si="3"/>
        <v/>
      </c>
      <c r="AC61" s="481"/>
      <c r="AD61" s="482"/>
      <c r="AE61" s="483"/>
      <c r="AF61" s="30"/>
      <c r="AG61" s="430"/>
    </row>
    <row r="62" spans="1:33" ht="12.6" customHeight="1">
      <c r="A62" s="564"/>
      <c r="B62" s="512"/>
      <c r="C62" s="466"/>
      <c r="D62" s="652"/>
      <c r="E62" s="652"/>
      <c r="F62" s="233" t="s">
        <v>239</v>
      </c>
      <c r="G62" s="664" t="s">
        <v>255</v>
      </c>
      <c r="H62" s="664"/>
      <c r="I62" s="664"/>
      <c r="J62" s="664"/>
      <c r="K62" s="664"/>
      <c r="L62" s="664"/>
      <c r="M62" s="664"/>
      <c r="N62" s="664"/>
      <c r="O62" s="664"/>
      <c r="P62" s="664"/>
      <c r="Q62" s="475"/>
      <c r="R62" s="570"/>
      <c r="S62" s="569"/>
      <c r="T62" s="707"/>
      <c r="U62" s="707"/>
      <c r="V62" s="569"/>
      <c r="W62" s="707"/>
      <c r="X62" s="423"/>
      <c r="Y62" s="396" t="str">
        <f t="shared" si="0"/>
        <v/>
      </c>
      <c r="Z62" s="396" t="str">
        <f t="shared" si="1"/>
        <v/>
      </c>
      <c r="AA62" s="396" t="str">
        <f t="shared" si="2"/>
        <v/>
      </c>
      <c r="AB62" s="396" t="str">
        <f t="shared" si="3"/>
        <v/>
      </c>
      <c r="AC62" s="481"/>
      <c r="AD62" s="482"/>
      <c r="AE62" s="483"/>
      <c r="AF62" s="30"/>
      <c r="AG62" s="430"/>
    </row>
    <row r="63" spans="1:33" ht="12.6" customHeight="1">
      <c r="A63" s="564"/>
      <c r="B63" s="512"/>
      <c r="C63" s="466"/>
      <c r="D63" s="652"/>
      <c r="E63" s="652"/>
      <c r="F63" s="194"/>
      <c r="G63" s="664" t="s">
        <v>258</v>
      </c>
      <c r="H63" s="664"/>
      <c r="I63" s="664"/>
      <c r="J63" s="664"/>
      <c r="K63" s="664"/>
      <c r="L63" s="664"/>
      <c r="M63" s="664"/>
      <c r="N63" s="664"/>
      <c r="O63" s="664"/>
      <c r="P63" s="664"/>
      <c r="Q63" s="475"/>
      <c r="R63" s="570"/>
      <c r="S63" s="569"/>
      <c r="T63" s="707"/>
      <c r="U63" s="707"/>
      <c r="V63" s="569"/>
      <c r="W63" s="707"/>
      <c r="X63" s="423"/>
      <c r="Y63" s="396" t="str">
        <f t="shared" si="0"/>
        <v/>
      </c>
      <c r="Z63" s="396" t="str">
        <f t="shared" si="1"/>
        <v/>
      </c>
      <c r="AA63" s="396" t="str">
        <f t="shared" si="2"/>
        <v/>
      </c>
      <c r="AB63" s="396" t="str">
        <f t="shared" si="3"/>
        <v/>
      </c>
      <c r="AC63" s="481"/>
      <c r="AD63" s="482"/>
      <c r="AE63" s="483"/>
      <c r="AF63" s="30"/>
      <c r="AG63" s="430"/>
    </row>
    <row r="64" spans="1:33" ht="12.6" customHeight="1">
      <c r="A64" s="564"/>
      <c r="B64" s="512"/>
      <c r="C64" s="466"/>
      <c r="D64" s="652"/>
      <c r="E64" s="652"/>
      <c r="F64" s="233"/>
      <c r="G64" s="408" t="s">
        <v>256</v>
      </c>
      <c r="H64" s="408"/>
      <c r="I64" s="408"/>
      <c r="J64" s="408"/>
      <c r="K64" s="408"/>
      <c r="L64" s="408"/>
      <c r="M64" s="408"/>
      <c r="N64" s="408"/>
      <c r="O64" s="408"/>
      <c r="P64" s="408"/>
      <c r="Q64" s="476"/>
      <c r="R64" s="363"/>
      <c r="S64" s="569"/>
      <c r="T64" s="364"/>
      <c r="U64" s="364"/>
      <c r="V64" s="569"/>
      <c r="W64" s="364"/>
      <c r="X64" s="424"/>
      <c r="Y64" s="396" t="str">
        <f t="shared" si="0"/>
        <v/>
      </c>
      <c r="Z64" s="396" t="str">
        <f t="shared" si="1"/>
        <v/>
      </c>
      <c r="AA64" s="396" t="str">
        <f t="shared" si="2"/>
        <v/>
      </c>
      <c r="AB64" s="396" t="str">
        <f t="shared" si="3"/>
        <v/>
      </c>
      <c r="AC64" s="481"/>
      <c r="AD64" s="482"/>
      <c r="AE64" s="483"/>
      <c r="AF64" s="30"/>
      <c r="AG64" s="430"/>
    </row>
    <row r="65" spans="1:33" ht="12.6" customHeight="1">
      <c r="A65" s="564"/>
      <c r="B65" s="512"/>
      <c r="C65" s="466"/>
      <c r="D65" s="652"/>
      <c r="E65" s="652"/>
      <c r="F65" s="365" t="s">
        <v>302</v>
      </c>
      <c r="G65" s="366"/>
      <c r="H65" s="366"/>
      <c r="I65" s="366"/>
      <c r="J65" s="366"/>
      <c r="K65" s="366"/>
      <c r="L65" s="366"/>
      <c r="M65" s="366"/>
      <c r="N65" s="366"/>
      <c r="O65" s="366"/>
      <c r="P65" s="366"/>
      <c r="Q65" s="467"/>
      <c r="R65" s="67"/>
      <c r="S65" s="236"/>
      <c r="T65" s="236"/>
      <c r="U65" s="68"/>
      <c r="V65" s="68"/>
      <c r="W65" s="68"/>
      <c r="X65" s="237"/>
      <c r="Y65" s="396" t="str">
        <f t="shared" si="0"/>
        <v/>
      </c>
      <c r="Z65" s="396" t="str">
        <f t="shared" si="1"/>
        <v/>
      </c>
      <c r="AA65" s="396" t="str">
        <f t="shared" si="2"/>
        <v/>
      </c>
      <c r="AB65" s="396" t="str">
        <f t="shared" si="3"/>
        <v/>
      </c>
      <c r="AC65" s="481"/>
      <c r="AD65" s="482"/>
      <c r="AE65" s="483"/>
      <c r="AF65" s="30"/>
      <c r="AG65" s="430"/>
    </row>
    <row r="66" spans="1:33" ht="12.6" customHeight="1">
      <c r="A66" s="564"/>
      <c r="B66" s="512"/>
      <c r="C66" s="466"/>
      <c r="D66" s="652"/>
      <c r="E66" s="652"/>
      <c r="F66" s="233"/>
      <c r="G66" s="664" t="s">
        <v>233</v>
      </c>
      <c r="H66" s="664"/>
      <c r="I66" s="664"/>
      <c r="J66" s="664"/>
      <c r="K66" s="664"/>
      <c r="L66" s="664"/>
      <c r="M66" s="664"/>
      <c r="N66" s="664"/>
      <c r="O66" s="664"/>
      <c r="P66" s="664"/>
      <c r="Q66" s="475"/>
      <c r="R66" s="69"/>
      <c r="S66" s="70"/>
      <c r="T66" s="70"/>
      <c r="U66" s="71"/>
      <c r="V66" s="71"/>
      <c r="W66" s="71"/>
      <c r="X66" s="72"/>
      <c r="Y66" s="396" t="str">
        <f t="shared" si="0"/>
        <v/>
      </c>
      <c r="Z66" s="396" t="str">
        <f t="shared" si="1"/>
        <v/>
      </c>
      <c r="AA66" s="396" t="str">
        <f t="shared" si="2"/>
        <v/>
      </c>
      <c r="AB66" s="396" t="str">
        <f t="shared" si="3"/>
        <v/>
      </c>
      <c r="AC66" s="481"/>
      <c r="AD66" s="482"/>
      <c r="AE66" s="483"/>
      <c r="AF66" s="30"/>
      <c r="AG66" s="430"/>
    </row>
    <row r="67" spans="1:33" ht="12.75" customHeight="1">
      <c r="A67" s="564"/>
      <c r="B67" s="512"/>
      <c r="C67" s="466"/>
      <c r="D67" s="652"/>
      <c r="E67" s="652"/>
      <c r="F67" s="319" t="s">
        <v>309</v>
      </c>
      <c r="G67" s="664"/>
      <c r="H67" s="664"/>
      <c r="I67" s="664"/>
      <c r="J67" s="664"/>
      <c r="K67" s="664"/>
      <c r="L67" s="664"/>
      <c r="M67" s="664"/>
      <c r="N67" s="708"/>
      <c r="O67" s="708"/>
      <c r="P67" s="708"/>
      <c r="Q67" s="73" t="s">
        <v>48</v>
      </c>
      <c r="R67" s="233"/>
      <c r="S67" s="198" t="s">
        <v>54</v>
      </c>
      <c r="T67" s="571"/>
      <c r="U67" s="711"/>
      <c r="V67" s="711"/>
      <c r="W67" s="707" t="s">
        <v>45</v>
      </c>
      <c r="X67" s="423"/>
      <c r="Y67" s="396" t="str">
        <f t="shared" si="0"/>
        <v/>
      </c>
      <c r="Z67" s="396" t="str">
        <f t="shared" si="1"/>
        <v/>
      </c>
      <c r="AA67" s="396" t="str">
        <f t="shared" si="2"/>
        <v/>
      </c>
      <c r="AB67" s="396" t="str">
        <f t="shared" si="3"/>
        <v/>
      </c>
      <c r="AC67" s="481"/>
      <c r="AD67" s="482"/>
      <c r="AE67" s="483"/>
      <c r="AF67" s="30"/>
      <c r="AG67" s="430"/>
    </row>
    <row r="68" spans="1:33" ht="12.6" customHeight="1">
      <c r="A68" s="564"/>
      <c r="B68" s="512"/>
      <c r="C68" s="466"/>
      <c r="D68" s="652"/>
      <c r="E68" s="652"/>
      <c r="F68" s="319" t="s">
        <v>310</v>
      </c>
      <c r="G68" s="664"/>
      <c r="H68" s="664"/>
      <c r="I68" s="664"/>
      <c r="J68" s="664"/>
      <c r="K68" s="664"/>
      <c r="L68" s="664"/>
      <c r="M68" s="664"/>
      <c r="N68" s="708"/>
      <c r="O68" s="708"/>
      <c r="P68" s="708"/>
      <c r="Q68" s="73" t="s">
        <v>48</v>
      </c>
      <c r="R68" s="70"/>
      <c r="S68" s="70"/>
      <c r="T68" s="70"/>
      <c r="U68" s="74"/>
      <c r="V68" s="74"/>
      <c r="W68" s="71"/>
      <c r="X68" s="72"/>
      <c r="Y68" s="396" t="str">
        <f t="shared" si="0"/>
        <v/>
      </c>
      <c r="Z68" s="396" t="str">
        <f t="shared" si="1"/>
        <v/>
      </c>
      <c r="AA68" s="396" t="str">
        <f t="shared" si="2"/>
        <v/>
      </c>
      <c r="AB68" s="396" t="str">
        <f t="shared" si="3"/>
        <v/>
      </c>
      <c r="AC68" s="481"/>
      <c r="AD68" s="482"/>
      <c r="AE68" s="483"/>
      <c r="AF68" s="30"/>
      <c r="AG68" s="430"/>
    </row>
    <row r="69" spans="1:33" ht="12.75" customHeight="1">
      <c r="A69" s="564"/>
      <c r="B69" s="512"/>
      <c r="C69" s="466"/>
      <c r="D69" s="652"/>
      <c r="E69" s="652"/>
      <c r="F69" s="233" t="s">
        <v>239</v>
      </c>
      <c r="G69" s="664" t="s">
        <v>299</v>
      </c>
      <c r="H69" s="664"/>
      <c r="I69" s="664"/>
      <c r="J69" s="664"/>
      <c r="K69" s="664"/>
      <c r="L69" s="664"/>
      <c r="M69" s="664"/>
      <c r="N69" s="664"/>
      <c r="O69" s="664"/>
      <c r="P69" s="664"/>
      <c r="Q69" s="578"/>
      <c r="R69" s="233"/>
      <c r="S69" s="75" t="s">
        <v>55</v>
      </c>
      <c r="T69" s="571"/>
      <c r="U69" s="711"/>
      <c r="V69" s="711"/>
      <c r="W69" s="707" t="s">
        <v>45</v>
      </c>
      <c r="X69" s="423"/>
      <c r="Y69" s="396" t="str">
        <f t="shared" si="0"/>
        <v/>
      </c>
      <c r="Z69" s="396" t="str">
        <f t="shared" si="1"/>
        <v/>
      </c>
      <c r="AA69" s="396" t="str">
        <f t="shared" si="2"/>
        <v/>
      </c>
      <c r="AB69" s="396" t="str">
        <f t="shared" si="3"/>
        <v/>
      </c>
      <c r="AC69" s="481"/>
      <c r="AD69" s="482"/>
      <c r="AE69" s="483"/>
      <c r="AF69" s="30"/>
      <c r="AG69" s="430"/>
    </row>
    <row r="70" spans="1:33" ht="12.6" customHeight="1">
      <c r="A70" s="564"/>
      <c r="B70" s="512"/>
      <c r="C70" s="466"/>
      <c r="D70" s="652"/>
      <c r="E70" s="652"/>
      <c r="F70" s="319" t="s">
        <v>309</v>
      </c>
      <c r="G70" s="664"/>
      <c r="H70" s="664"/>
      <c r="I70" s="664"/>
      <c r="J70" s="664"/>
      <c r="K70" s="664"/>
      <c r="L70" s="664"/>
      <c r="M70" s="664"/>
      <c r="N70" s="708"/>
      <c r="O70" s="708"/>
      <c r="P70" s="708"/>
      <c r="Q70" s="73" t="s">
        <v>48</v>
      </c>
      <c r="R70" s="76"/>
      <c r="S70" s="250"/>
      <c r="T70" s="250"/>
      <c r="U70" s="77"/>
      <c r="V70" s="77"/>
      <c r="W70" s="77"/>
      <c r="X70" s="78"/>
      <c r="Y70" s="396" t="str">
        <f t="shared" si="0"/>
        <v/>
      </c>
      <c r="Z70" s="396" t="str">
        <f t="shared" si="1"/>
        <v/>
      </c>
      <c r="AA70" s="396" t="str">
        <f t="shared" si="2"/>
        <v/>
      </c>
      <c r="AB70" s="396" t="str">
        <f t="shared" si="3"/>
        <v/>
      </c>
      <c r="AC70" s="481"/>
      <c r="AD70" s="482"/>
      <c r="AE70" s="483"/>
      <c r="AF70" s="30"/>
      <c r="AG70" s="430"/>
    </row>
    <row r="71" spans="1:33" ht="11.25" customHeight="1">
      <c r="A71" s="564"/>
      <c r="B71" s="512"/>
      <c r="C71" s="466"/>
      <c r="D71" s="652"/>
      <c r="E71" s="652"/>
      <c r="F71" s="407" t="s">
        <v>310</v>
      </c>
      <c r="G71" s="408"/>
      <c r="H71" s="408"/>
      <c r="I71" s="408"/>
      <c r="J71" s="408"/>
      <c r="K71" s="408"/>
      <c r="L71" s="408"/>
      <c r="M71" s="408"/>
      <c r="N71" s="708"/>
      <c r="O71" s="708"/>
      <c r="P71" s="708"/>
      <c r="Q71" s="73" t="s">
        <v>48</v>
      </c>
      <c r="R71" s="79"/>
      <c r="S71" s="80"/>
      <c r="T71" s="80"/>
      <c r="U71" s="81"/>
      <c r="V71" s="81"/>
      <c r="W71" s="81"/>
      <c r="X71" s="82"/>
      <c r="Y71" s="396" t="str">
        <f t="shared" si="0"/>
        <v/>
      </c>
      <c r="Z71" s="396" t="str">
        <f t="shared" si="1"/>
        <v/>
      </c>
      <c r="AA71" s="396" t="str">
        <f t="shared" si="2"/>
        <v/>
      </c>
      <c r="AB71" s="396" t="str">
        <f t="shared" si="3"/>
        <v/>
      </c>
      <c r="AC71" s="481"/>
      <c r="AD71" s="482"/>
      <c r="AE71" s="483"/>
      <c r="AF71" s="30"/>
      <c r="AG71" s="430"/>
    </row>
    <row r="72" spans="1:33" ht="11.25" customHeight="1">
      <c r="A72" s="564"/>
      <c r="B72" s="512"/>
      <c r="C72" s="466"/>
      <c r="D72" s="652"/>
      <c r="E72" s="652"/>
      <c r="F72" s="502" t="s">
        <v>56</v>
      </c>
      <c r="G72" s="503"/>
      <c r="H72" s="503"/>
      <c r="I72" s="503"/>
      <c r="J72" s="503"/>
      <c r="K72" s="503"/>
      <c r="L72" s="503"/>
      <c r="M72" s="503"/>
      <c r="N72" s="503"/>
      <c r="O72" s="503"/>
      <c r="P72" s="503"/>
      <c r="Q72" s="504"/>
      <c r="R72" s="505"/>
      <c r="S72" s="506"/>
      <c r="T72" s="506"/>
      <c r="U72" s="506"/>
      <c r="V72" s="506"/>
      <c r="W72" s="496" t="s">
        <v>45</v>
      </c>
      <c r="X72" s="497"/>
      <c r="Y72" s="396" t="str">
        <f t="shared" si="0"/>
        <v/>
      </c>
      <c r="Z72" s="396" t="str">
        <f t="shared" si="1"/>
        <v/>
      </c>
      <c r="AA72" s="396" t="str">
        <f t="shared" si="2"/>
        <v/>
      </c>
      <c r="AB72" s="396" t="str">
        <f t="shared" si="3"/>
        <v/>
      </c>
      <c r="AC72" s="481"/>
      <c r="AD72" s="482"/>
      <c r="AE72" s="483"/>
      <c r="AF72" s="30"/>
      <c r="AG72" s="430"/>
    </row>
    <row r="73" spans="1:33" ht="11.25" customHeight="1">
      <c r="A73" s="564"/>
      <c r="B73" s="512"/>
      <c r="C73" s="466"/>
      <c r="D73" s="652"/>
      <c r="E73" s="652"/>
      <c r="F73" s="233"/>
      <c r="G73" s="652" t="s">
        <v>303</v>
      </c>
      <c r="H73" s="652"/>
      <c r="I73" s="652"/>
      <c r="J73" s="652"/>
      <c r="K73" s="652"/>
      <c r="L73" s="652"/>
      <c r="M73" s="652"/>
      <c r="N73" s="652"/>
      <c r="O73" s="652"/>
      <c r="P73" s="652"/>
      <c r="Q73" s="511"/>
      <c r="R73" s="507"/>
      <c r="S73" s="709"/>
      <c r="T73" s="709"/>
      <c r="U73" s="709"/>
      <c r="V73" s="709"/>
      <c r="W73" s="712"/>
      <c r="X73" s="499"/>
      <c r="Y73" s="396" t="str">
        <f t="shared" si="0"/>
        <v/>
      </c>
      <c r="Z73" s="396" t="str">
        <f t="shared" si="1"/>
        <v/>
      </c>
      <c r="AA73" s="396" t="str">
        <f t="shared" si="2"/>
        <v/>
      </c>
      <c r="AB73" s="396" t="str">
        <f t="shared" si="3"/>
        <v/>
      </c>
      <c r="AC73" s="481"/>
      <c r="AD73" s="482"/>
      <c r="AE73" s="483"/>
      <c r="AF73" s="30"/>
      <c r="AG73" s="430"/>
    </row>
    <row r="74" spans="1:33" ht="11.25" customHeight="1">
      <c r="A74" s="564"/>
      <c r="B74" s="512"/>
      <c r="C74" s="466"/>
      <c r="D74" s="652"/>
      <c r="E74" s="652"/>
      <c r="F74" s="233"/>
      <c r="G74" s="652" t="s">
        <v>234</v>
      </c>
      <c r="H74" s="652"/>
      <c r="I74" s="652"/>
      <c r="J74" s="652"/>
      <c r="K74" s="652"/>
      <c r="L74" s="652"/>
      <c r="M74" s="652"/>
      <c r="N74" s="652"/>
      <c r="O74" s="652"/>
      <c r="P74" s="652"/>
      <c r="Q74" s="511"/>
      <c r="R74" s="507"/>
      <c r="S74" s="709"/>
      <c r="T74" s="709"/>
      <c r="U74" s="709"/>
      <c r="V74" s="709"/>
      <c r="W74" s="712"/>
      <c r="X74" s="499"/>
      <c r="Y74" s="396" t="str">
        <f t="shared" si="0"/>
        <v/>
      </c>
      <c r="Z74" s="396" t="str">
        <f t="shared" si="1"/>
        <v/>
      </c>
      <c r="AA74" s="396" t="str">
        <f t="shared" si="2"/>
        <v/>
      </c>
      <c r="AB74" s="396" t="str">
        <f t="shared" si="3"/>
        <v/>
      </c>
      <c r="AC74" s="481"/>
      <c r="AD74" s="482"/>
      <c r="AE74" s="483"/>
      <c r="AF74" s="30"/>
      <c r="AG74" s="430"/>
    </row>
    <row r="75" spans="1:33" ht="11.25" customHeight="1">
      <c r="A75" s="564"/>
      <c r="B75" s="512"/>
      <c r="C75" s="466"/>
      <c r="D75" s="652"/>
      <c r="E75" s="652"/>
      <c r="F75" s="319" t="s">
        <v>309</v>
      </c>
      <c r="G75" s="664"/>
      <c r="H75" s="664"/>
      <c r="I75" s="664"/>
      <c r="J75" s="664"/>
      <c r="K75" s="664"/>
      <c r="L75" s="664"/>
      <c r="M75" s="664"/>
      <c r="N75" s="708"/>
      <c r="O75" s="708"/>
      <c r="P75" s="708"/>
      <c r="Q75" s="73" t="s">
        <v>48</v>
      </c>
      <c r="R75" s="507"/>
      <c r="S75" s="709"/>
      <c r="T75" s="709"/>
      <c r="U75" s="709"/>
      <c r="V75" s="709"/>
      <c r="W75" s="712"/>
      <c r="X75" s="499"/>
      <c r="Y75" s="396" t="str">
        <f t="shared" si="0"/>
        <v/>
      </c>
      <c r="Z75" s="396" t="str">
        <f t="shared" si="1"/>
        <v/>
      </c>
      <c r="AA75" s="396" t="str">
        <f t="shared" si="2"/>
        <v/>
      </c>
      <c r="AB75" s="396" t="str">
        <f t="shared" si="3"/>
        <v/>
      </c>
      <c r="AC75" s="481"/>
      <c r="AD75" s="482"/>
      <c r="AE75" s="483"/>
      <c r="AF75" s="30"/>
      <c r="AG75" s="430"/>
    </row>
    <row r="76" spans="1:33" ht="11.25" customHeight="1">
      <c r="A76" s="564"/>
      <c r="B76" s="512"/>
      <c r="C76" s="466"/>
      <c r="D76" s="652"/>
      <c r="E76" s="652"/>
      <c r="F76" s="319" t="s">
        <v>310</v>
      </c>
      <c r="G76" s="664"/>
      <c r="H76" s="664"/>
      <c r="I76" s="664"/>
      <c r="J76" s="664"/>
      <c r="K76" s="664"/>
      <c r="L76" s="664"/>
      <c r="M76" s="664"/>
      <c r="N76" s="708"/>
      <c r="O76" s="708"/>
      <c r="P76" s="708"/>
      <c r="Q76" s="73" t="s">
        <v>48</v>
      </c>
      <c r="R76" s="507"/>
      <c r="S76" s="709"/>
      <c r="T76" s="709"/>
      <c r="U76" s="709"/>
      <c r="V76" s="709"/>
      <c r="W76" s="712"/>
      <c r="X76" s="499"/>
      <c r="Y76" s="396" t="str">
        <f t="shared" si="0"/>
        <v/>
      </c>
      <c r="Z76" s="396" t="str">
        <f t="shared" si="1"/>
        <v/>
      </c>
      <c r="AA76" s="396" t="str">
        <f t="shared" si="2"/>
        <v/>
      </c>
      <c r="AB76" s="396" t="str">
        <f t="shared" si="3"/>
        <v/>
      </c>
      <c r="AC76" s="481"/>
      <c r="AD76" s="482"/>
      <c r="AE76" s="483"/>
      <c r="AF76" s="30"/>
      <c r="AG76" s="430"/>
    </row>
    <row r="77" spans="1:33" ht="11.25" customHeight="1">
      <c r="A77" s="564"/>
      <c r="B77" s="512"/>
      <c r="C77" s="466"/>
      <c r="D77" s="652"/>
      <c r="E77" s="652"/>
      <c r="F77" s="233" t="s">
        <v>239</v>
      </c>
      <c r="G77" s="652" t="s">
        <v>304</v>
      </c>
      <c r="H77" s="652"/>
      <c r="I77" s="652"/>
      <c r="J77" s="652"/>
      <c r="K77" s="652"/>
      <c r="L77" s="652"/>
      <c r="M77" s="652"/>
      <c r="N77" s="652"/>
      <c r="O77" s="652"/>
      <c r="P77" s="652"/>
      <c r="Q77" s="511"/>
      <c r="R77" s="507"/>
      <c r="S77" s="709"/>
      <c r="T77" s="709"/>
      <c r="U77" s="709"/>
      <c r="V77" s="709"/>
      <c r="W77" s="712"/>
      <c r="X77" s="499"/>
      <c r="Y77" s="396" t="str">
        <f t="shared" si="0"/>
        <v/>
      </c>
      <c r="Z77" s="396" t="str">
        <f t="shared" si="1"/>
        <v/>
      </c>
      <c r="AA77" s="396" t="str">
        <f t="shared" si="2"/>
        <v/>
      </c>
      <c r="AB77" s="396" t="str">
        <f t="shared" si="3"/>
        <v/>
      </c>
      <c r="AC77" s="481"/>
      <c r="AD77" s="482"/>
      <c r="AE77" s="483"/>
      <c r="AF77" s="30"/>
      <c r="AG77" s="430"/>
    </row>
    <row r="78" spans="1:33" ht="11.25" customHeight="1">
      <c r="A78" s="564"/>
      <c r="B78" s="512"/>
      <c r="C78" s="466"/>
      <c r="D78" s="652"/>
      <c r="E78" s="652"/>
      <c r="F78" s="319" t="s">
        <v>309</v>
      </c>
      <c r="G78" s="664"/>
      <c r="H78" s="664"/>
      <c r="I78" s="664"/>
      <c r="J78" s="664"/>
      <c r="K78" s="664"/>
      <c r="L78" s="664"/>
      <c r="M78" s="664"/>
      <c r="N78" s="708"/>
      <c r="O78" s="708"/>
      <c r="P78" s="708"/>
      <c r="Q78" s="73" t="s">
        <v>48</v>
      </c>
      <c r="R78" s="507"/>
      <c r="S78" s="709"/>
      <c r="T78" s="709"/>
      <c r="U78" s="709"/>
      <c r="V78" s="709"/>
      <c r="W78" s="712"/>
      <c r="X78" s="499"/>
      <c r="Y78" s="396" t="str">
        <f t="shared" si="0"/>
        <v/>
      </c>
      <c r="Z78" s="396" t="str">
        <f t="shared" si="1"/>
        <v/>
      </c>
      <c r="AA78" s="396" t="str">
        <f t="shared" si="2"/>
        <v/>
      </c>
      <c r="AB78" s="396" t="str">
        <f t="shared" si="3"/>
        <v/>
      </c>
      <c r="AC78" s="481"/>
      <c r="AD78" s="482"/>
      <c r="AE78" s="483"/>
      <c r="AF78" s="30"/>
      <c r="AG78" s="430"/>
    </row>
    <row r="79" spans="1:33" ht="11.25" customHeight="1">
      <c r="A79" s="565"/>
      <c r="B79" s="513"/>
      <c r="C79" s="460"/>
      <c r="D79" s="461"/>
      <c r="E79" s="461"/>
      <c r="F79" s="407" t="s">
        <v>310</v>
      </c>
      <c r="G79" s="408"/>
      <c r="H79" s="408"/>
      <c r="I79" s="408"/>
      <c r="J79" s="408"/>
      <c r="K79" s="408"/>
      <c r="L79" s="408"/>
      <c r="M79" s="408"/>
      <c r="N79" s="495"/>
      <c r="O79" s="495"/>
      <c r="P79" s="495"/>
      <c r="Q79" s="249" t="s">
        <v>48</v>
      </c>
      <c r="R79" s="509"/>
      <c r="S79" s="510"/>
      <c r="T79" s="510"/>
      <c r="U79" s="510"/>
      <c r="V79" s="510"/>
      <c r="W79" s="500"/>
      <c r="X79" s="501"/>
      <c r="Y79" s="459" t="str">
        <f t="shared" si="0"/>
        <v/>
      </c>
      <c r="Z79" s="459" t="str">
        <f t="shared" si="1"/>
        <v/>
      </c>
      <c r="AA79" s="459" t="str">
        <f t="shared" si="2"/>
        <v/>
      </c>
      <c r="AB79" s="459" t="str">
        <f t="shared" si="3"/>
        <v/>
      </c>
      <c r="AC79" s="484"/>
      <c r="AD79" s="485"/>
      <c r="AE79" s="486"/>
      <c r="AF79" s="30"/>
      <c r="AG79" s="431"/>
    </row>
    <row r="80" spans="1:33" ht="11.25" customHeight="1">
      <c r="A80" s="42" t="s">
        <v>57</v>
      </c>
      <c r="B80" s="369" t="s">
        <v>58</v>
      </c>
      <c r="C80" s="370"/>
      <c r="D80" s="546"/>
      <c r="E80" s="546"/>
      <c r="F80" s="546"/>
      <c r="G80" s="546"/>
      <c r="H80" s="546"/>
      <c r="I80" s="546"/>
      <c r="J80" s="546"/>
      <c r="K80" s="546"/>
      <c r="L80" s="546"/>
      <c r="M80" s="546"/>
      <c r="N80" s="546"/>
      <c r="O80" s="546"/>
      <c r="P80" s="546"/>
      <c r="Q80" s="546"/>
      <c r="R80" s="546"/>
      <c r="S80" s="546"/>
      <c r="T80" s="546"/>
      <c r="U80" s="546"/>
      <c r="V80" s="546"/>
      <c r="W80" s="546"/>
      <c r="X80" s="547"/>
      <c r="Y80" s="240" t="str">
        <f t="shared" si="0"/>
        <v/>
      </c>
      <c r="Z80" s="240" t="str">
        <f t="shared" si="1"/>
        <v/>
      </c>
      <c r="AA80" s="240" t="str">
        <f t="shared" si="2"/>
        <v/>
      </c>
      <c r="AB80" s="240" t="str">
        <f t="shared" si="3"/>
        <v/>
      </c>
      <c r="AC80" s="372"/>
      <c r="AD80" s="373"/>
      <c r="AE80" s="374"/>
      <c r="AF80" s="30"/>
      <c r="AG80" s="44"/>
    </row>
    <row r="81" spans="1:33" ht="11.25" customHeight="1">
      <c r="A81" s="42" t="s">
        <v>59</v>
      </c>
      <c r="B81" s="369" t="s">
        <v>60</v>
      </c>
      <c r="C81" s="370"/>
      <c r="D81" s="370"/>
      <c r="E81" s="370"/>
      <c r="F81" s="370"/>
      <c r="G81" s="370"/>
      <c r="H81" s="370"/>
      <c r="I81" s="370"/>
      <c r="J81" s="370"/>
      <c r="K81" s="370"/>
      <c r="L81" s="370"/>
      <c r="M81" s="370"/>
      <c r="N81" s="370"/>
      <c r="O81" s="370"/>
      <c r="P81" s="370"/>
      <c r="Q81" s="370"/>
      <c r="R81" s="370"/>
      <c r="S81" s="370"/>
      <c r="T81" s="370"/>
      <c r="U81" s="370"/>
      <c r="V81" s="370"/>
      <c r="W81" s="370"/>
      <c r="X81" s="371"/>
      <c r="Y81" s="240" t="str">
        <f>IF(COUNTIF($AG81, "指摘なし"), "○", "")&amp;IF(COUNTIF($AG81, "対象外"), "ー","")</f>
        <v/>
      </c>
      <c r="Z81" s="240" t="str">
        <f>IF(COUNTIF($AG81, "要重点"), "○", "")&amp;IF(COUNTIF($AG81, "対象外"), "ー","")</f>
        <v/>
      </c>
      <c r="AA81" s="240" t="str">
        <f>IF(COUNTIF($AG81, "要是正")+COUNTIF($AG81,"既存")+COUNTIF($AG81,"既存＋要是正")+COUNTIF($AG81,"既存+要重点"),"○", "")&amp;IF(COUNTIF($AG81, "対象外"), "ー","")</f>
        <v/>
      </c>
      <c r="AB81" s="240" t="str">
        <f>IF(COUNTIF($AG81, "既存")+COUNTIF($AG81,"既存+要重点"), "○", "")&amp;IF(COUNTIF($AG81, "対象外"), "ー","")</f>
        <v/>
      </c>
      <c r="AC81" s="372"/>
      <c r="AD81" s="373"/>
      <c r="AE81" s="374"/>
      <c r="AF81" s="30"/>
      <c r="AG81" s="44"/>
    </row>
    <row r="82" spans="1:33" ht="11.25" customHeight="1">
      <c r="A82" s="42" t="s">
        <v>61</v>
      </c>
      <c r="B82" s="397" t="s">
        <v>62</v>
      </c>
      <c r="C82" s="398"/>
      <c r="D82" s="398"/>
      <c r="E82" s="398"/>
      <c r="F82" s="398"/>
      <c r="G82" s="398"/>
      <c r="H82" s="398"/>
      <c r="I82" s="398"/>
      <c r="J82" s="398"/>
      <c r="K82" s="398"/>
      <c r="L82" s="398"/>
      <c r="M82" s="398"/>
      <c r="N82" s="398"/>
      <c r="O82" s="398"/>
      <c r="P82" s="398"/>
      <c r="Q82" s="398"/>
      <c r="R82" s="398"/>
      <c r="S82" s="398"/>
      <c r="T82" s="398"/>
      <c r="U82" s="398"/>
      <c r="V82" s="398"/>
      <c r="W82" s="398"/>
      <c r="X82" s="399"/>
      <c r="Y82" s="240" t="str">
        <f>IF(COUNTIF($AG82, "指摘なし"), "○", "")&amp;IF(COUNTIF($AG82, "対象外"), "ー","")</f>
        <v/>
      </c>
      <c r="Z82" s="240" t="str">
        <f>IF(COUNTIF($AG82, "要重点"), "○", "")&amp;IF(COUNTIF($AG82, "対象外"), "ー","")</f>
        <v/>
      </c>
      <c r="AA82" s="240" t="str">
        <f>IF(COUNTIF($AG82, "要是正")+COUNTIF($AG82,"既存")+COUNTIF($AG82,"既存＋要是正")+COUNTIF($AG82,"既存+要重点"),"○", "")&amp;IF(COUNTIF($AG82, "対象外"), "ー","")</f>
        <v/>
      </c>
      <c r="AB82" s="240" t="str">
        <f>IF(COUNTIF($AG82, "既存")+COUNTIF($AG82,"既存+要重点"), "○", "")&amp;IF(COUNTIF($AG82, "対象外"), "ー","")</f>
        <v/>
      </c>
      <c r="AC82" s="372"/>
      <c r="AD82" s="373"/>
      <c r="AE82" s="374"/>
      <c r="AF82" s="30"/>
      <c r="AG82" s="44"/>
    </row>
    <row r="83" spans="1:33" ht="11.25" customHeight="1">
      <c r="A83" s="42" t="s">
        <v>63</v>
      </c>
      <c r="B83" s="369" t="s">
        <v>64</v>
      </c>
      <c r="C83" s="370"/>
      <c r="D83" s="370"/>
      <c r="E83" s="370"/>
      <c r="F83" s="370"/>
      <c r="G83" s="370"/>
      <c r="H83" s="370"/>
      <c r="I83" s="370"/>
      <c r="J83" s="370"/>
      <c r="K83" s="370"/>
      <c r="L83" s="370"/>
      <c r="M83" s="370"/>
      <c r="N83" s="370"/>
      <c r="O83" s="370"/>
      <c r="P83" s="370"/>
      <c r="Q83" s="370"/>
      <c r="R83" s="370"/>
      <c r="S83" s="370"/>
      <c r="T83" s="370"/>
      <c r="U83" s="370"/>
      <c r="V83" s="370"/>
      <c r="W83" s="370"/>
      <c r="X83" s="371"/>
      <c r="Y83" s="240" t="str">
        <f>IF(COUNTIF($AG83, "指摘なし"), "○", "")&amp;IF(COUNTIF($AG83, "対象外"), "ー","")</f>
        <v/>
      </c>
      <c r="Z83" s="240" t="str">
        <f>IF(COUNTIF($AG83, "要重点"), "○", "")&amp;IF(COUNTIF($AG83, "対象外"), "ー","")</f>
        <v/>
      </c>
      <c r="AA83" s="240" t="str">
        <f>IF(COUNTIF($AG83, "要是正")+COUNTIF($AG83,"既存")+COUNTIF($AG83,"既存＋要是正")+COUNTIF($AG83,"既存+要重点"),"○", "")&amp;IF(COUNTIF($AG83, "対象外"), "ー","")</f>
        <v/>
      </c>
      <c r="AB83" s="240" t="str">
        <f>IF(COUNTIF($AG83, "既存")+COUNTIF($AG83,"既存+要重点"), "○", "")&amp;IF(COUNTIF($AG83, "対象外"), "ー","")</f>
        <v/>
      </c>
      <c r="AC83" s="372"/>
      <c r="AD83" s="373"/>
      <c r="AE83" s="374"/>
      <c r="AF83" s="30"/>
      <c r="AG83" s="44"/>
    </row>
    <row r="84" spans="1:33" ht="11.25" customHeight="1">
      <c r="A84" s="487" t="s">
        <v>65</v>
      </c>
      <c r="B84" s="365" t="s">
        <v>66</v>
      </c>
      <c r="C84" s="366"/>
      <c r="D84" s="366"/>
      <c r="E84" s="366"/>
      <c r="F84" s="574"/>
      <c r="G84" s="574"/>
      <c r="H84" s="362" t="s">
        <v>67</v>
      </c>
      <c r="I84" s="362"/>
      <c r="J84" s="362"/>
      <c r="K84" s="362"/>
      <c r="L84" s="362"/>
      <c r="M84" s="362"/>
      <c r="N84" s="362"/>
      <c r="O84" s="362"/>
      <c r="P84" s="362"/>
      <c r="Q84" s="422"/>
      <c r="R84" s="361" t="s">
        <v>68</v>
      </c>
      <c r="S84" s="362"/>
      <c r="T84" s="367"/>
      <c r="U84" s="367"/>
      <c r="V84" s="367"/>
      <c r="W84" s="362" t="s">
        <v>69</v>
      </c>
      <c r="X84" s="422"/>
      <c r="Y84" s="395" t="str">
        <f>IF(COUNTIF($AG84, "指摘なし"), "○", "")&amp;IF(COUNTIF($AG84, "対象外"), "ー","")</f>
        <v/>
      </c>
      <c r="Z84" s="395" t="str">
        <f>IF(COUNTIF($AG84, "要重点"), "○", "")&amp;IF(COUNTIF($AG84, "対象外"), "ー","")</f>
        <v/>
      </c>
      <c r="AA84" s="395" t="str">
        <f>IF(COUNTIF($AG84, "要是正")+COUNTIF($AG84,"既存")+COUNTIF($AG84,"既存＋要是正")+COUNTIF($AG84,"既存+要重点"),"○", "")&amp;IF(COUNTIF($AG84, "対象外"), "ー","")</f>
        <v/>
      </c>
      <c r="AB84" s="395" t="str">
        <f>IF(COUNTIF($AG84, "既存")+COUNTIF($AG84,"既存+要重点"), "○", "")&amp;IF(COUNTIF($AG84, "対象外"), "ー","")</f>
        <v/>
      </c>
      <c r="AC84" s="478"/>
      <c r="AD84" s="479"/>
      <c r="AE84" s="480"/>
      <c r="AF84" s="30"/>
      <c r="AG84" s="415"/>
    </row>
    <row r="85" spans="1:33" ht="11.25" customHeight="1" thickBot="1">
      <c r="A85" s="573"/>
      <c r="B85" s="525"/>
      <c r="C85" s="526"/>
      <c r="D85" s="526"/>
      <c r="E85" s="526"/>
      <c r="F85" s="575"/>
      <c r="G85" s="575"/>
      <c r="H85" s="576"/>
      <c r="I85" s="576"/>
      <c r="J85" s="576"/>
      <c r="K85" s="576"/>
      <c r="L85" s="576"/>
      <c r="M85" s="576"/>
      <c r="N85" s="576"/>
      <c r="O85" s="576"/>
      <c r="P85" s="576"/>
      <c r="Q85" s="577"/>
      <c r="R85" s="583" t="s">
        <v>70</v>
      </c>
      <c r="S85" s="576"/>
      <c r="T85" s="584"/>
      <c r="U85" s="584"/>
      <c r="V85" s="584"/>
      <c r="W85" s="576" t="s">
        <v>71</v>
      </c>
      <c r="X85" s="577"/>
      <c r="Y85" s="579" t="str">
        <f>IF(COUNTIF($AG85, "指摘なし"), "○", "")&amp;IF(COUNTIF($AG85, "対象外"), "ー","")</f>
        <v/>
      </c>
      <c r="Z85" s="579" t="str">
        <f>IF(COUNTIF($AG85, "要重点"), "○", "")&amp;IF(COUNTIF($AG85, "対象外"), "ー","")</f>
        <v/>
      </c>
      <c r="AA85" s="579" t="str">
        <f>IF(COUNTIF($AG85, "要是正")+COUNTIF($AG85,"既存")+COUNTIF($AG85,"既存＋要是正")+COUNTIF($AG85,"既存+要重点"),"○", "")&amp;IF(COUNTIF($AG85, "対象外"), "ー","")</f>
        <v/>
      </c>
      <c r="AB85" s="579" t="str">
        <f>IF(COUNTIF($AG85, "既存")+COUNTIF($AG85,"既存+要重点"), "○", "")&amp;IF(COUNTIF($AG85, "対象外"), "ー","")</f>
        <v/>
      </c>
      <c r="AC85" s="580"/>
      <c r="AD85" s="581"/>
      <c r="AE85" s="582"/>
      <c r="AF85" s="30"/>
      <c r="AG85" s="417"/>
    </row>
    <row r="86" spans="1:33" s="37" customFormat="1" ht="11.25" customHeight="1">
      <c r="A86" s="338" t="s">
        <v>8</v>
      </c>
      <c r="B86" s="341" t="s">
        <v>9</v>
      </c>
      <c r="C86" s="342"/>
      <c r="D86" s="342"/>
      <c r="E86" s="342"/>
      <c r="F86" s="343"/>
      <c r="G86" s="343"/>
      <c r="H86" s="343"/>
      <c r="I86" s="343"/>
      <c r="J86" s="343"/>
      <c r="K86" s="343"/>
      <c r="L86" s="343"/>
      <c r="M86" s="343"/>
      <c r="N86" s="343"/>
      <c r="O86" s="343"/>
      <c r="P86" s="343"/>
      <c r="Q86" s="343"/>
      <c r="R86" s="343"/>
      <c r="S86" s="343"/>
      <c r="T86" s="343"/>
      <c r="U86" s="343"/>
      <c r="V86" s="343"/>
      <c r="W86" s="343"/>
      <c r="X86" s="344"/>
      <c r="Y86" s="351" t="s">
        <v>10</v>
      </c>
      <c r="Z86" s="352"/>
      <c r="AA86" s="352"/>
      <c r="AB86" s="353"/>
      <c r="AC86" s="341" t="s">
        <v>11</v>
      </c>
      <c r="AD86" s="342"/>
      <c r="AE86" s="354"/>
      <c r="AF86" s="199"/>
    </row>
    <row r="87" spans="1:33" s="37" customFormat="1" ht="11.25" customHeight="1">
      <c r="A87" s="339"/>
      <c r="B87" s="345"/>
      <c r="C87" s="704"/>
      <c r="D87" s="704"/>
      <c r="E87" s="704"/>
      <c r="F87" s="704"/>
      <c r="G87" s="704"/>
      <c r="H87" s="704"/>
      <c r="I87" s="704"/>
      <c r="J87" s="704"/>
      <c r="K87" s="704"/>
      <c r="L87" s="704"/>
      <c r="M87" s="704"/>
      <c r="N87" s="704"/>
      <c r="O87" s="704"/>
      <c r="P87" s="704"/>
      <c r="Q87" s="704"/>
      <c r="R87" s="704"/>
      <c r="S87" s="704"/>
      <c r="T87" s="704"/>
      <c r="U87" s="704"/>
      <c r="V87" s="704"/>
      <c r="W87" s="704"/>
      <c r="X87" s="347"/>
      <c r="Y87" s="426" t="s">
        <v>12</v>
      </c>
      <c r="Z87" s="426" t="s">
        <v>13</v>
      </c>
      <c r="AA87" s="428" t="s">
        <v>14</v>
      </c>
      <c r="AB87" s="293"/>
      <c r="AC87" s="355"/>
      <c r="AD87" s="705"/>
      <c r="AE87" s="357"/>
      <c r="AF87" s="199"/>
    </row>
    <row r="88" spans="1:33" s="37" customFormat="1" ht="21.75" customHeight="1" thickBot="1">
      <c r="A88" s="340"/>
      <c r="B88" s="348"/>
      <c r="C88" s="349"/>
      <c r="D88" s="349"/>
      <c r="E88" s="349"/>
      <c r="F88" s="349"/>
      <c r="G88" s="349"/>
      <c r="H88" s="349"/>
      <c r="I88" s="349"/>
      <c r="J88" s="349"/>
      <c r="K88" s="349"/>
      <c r="L88" s="349"/>
      <c r="M88" s="349"/>
      <c r="N88" s="349"/>
      <c r="O88" s="349"/>
      <c r="P88" s="349"/>
      <c r="Q88" s="349"/>
      <c r="R88" s="349"/>
      <c r="S88" s="349"/>
      <c r="T88" s="349"/>
      <c r="U88" s="349"/>
      <c r="V88" s="349"/>
      <c r="W88" s="349"/>
      <c r="X88" s="350"/>
      <c r="Y88" s="427"/>
      <c r="Z88" s="427"/>
      <c r="AA88" s="429"/>
      <c r="AB88" s="294" t="s">
        <v>15</v>
      </c>
      <c r="AC88" s="358"/>
      <c r="AD88" s="359"/>
      <c r="AE88" s="360"/>
      <c r="AF88" s="199"/>
    </row>
    <row r="89" spans="1:33" ht="12" customHeight="1">
      <c r="A89" s="296">
        <v>2</v>
      </c>
      <c r="B89" s="514" t="s">
        <v>72</v>
      </c>
      <c r="C89" s="515"/>
      <c r="D89" s="515"/>
      <c r="E89" s="515"/>
      <c r="F89" s="515"/>
      <c r="G89" s="515"/>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516"/>
      <c r="AF89" s="41"/>
    </row>
    <row r="90" spans="1:33" ht="11.25" customHeight="1">
      <c r="A90" s="393" t="s">
        <v>73</v>
      </c>
      <c r="B90" s="365" t="s">
        <v>74</v>
      </c>
      <c r="C90" s="366"/>
      <c r="D90" s="366"/>
      <c r="E90" s="467"/>
      <c r="F90" s="397" t="s">
        <v>311</v>
      </c>
      <c r="G90" s="398"/>
      <c r="H90" s="398"/>
      <c r="I90" s="398"/>
      <c r="J90" s="398"/>
      <c r="K90" s="398"/>
      <c r="L90" s="398"/>
      <c r="M90" s="398"/>
      <c r="N90" s="398"/>
      <c r="O90" s="458" t="str">
        <f>IF(F84&gt;45,R90/F84*100,IF(F84="","","―"))</f>
        <v/>
      </c>
      <c r="P90" s="458"/>
      <c r="Q90" s="228" t="s">
        <v>75</v>
      </c>
      <c r="R90" s="403"/>
      <c r="S90" s="404"/>
      <c r="T90" s="404"/>
      <c r="U90" s="404"/>
      <c r="V90" s="404"/>
      <c r="W90" s="405" t="s">
        <v>71</v>
      </c>
      <c r="X90" s="406"/>
      <c r="Y90" s="395" t="str">
        <f t="shared" ref="Y90:Y153" si="4">IF(COUNTIF($AG90, "指摘なし"), "○", "")&amp;IF(COUNTIF($AG90, "対象外"), "ー","")</f>
        <v/>
      </c>
      <c r="Z90" s="395" t="str">
        <f t="shared" ref="Z90:Z153" si="5">IF(COUNTIF($AG90, "要重点"), "○", "")&amp;IF(COUNTIF($AG90, "対象外"), "ー","")</f>
        <v/>
      </c>
      <c r="AA90" s="395" t="str">
        <f t="shared" ref="AA90:AA153" si="6">IF(COUNTIF($AG90, "要是正")+COUNTIF($AG90,"既存")+COUNTIF($AG90,"既存＋要是正")+COUNTIF($AG90,"既存+要重点"),"○", "")&amp;IF(COUNTIF($AG90, "対象外"), "ー","")</f>
        <v/>
      </c>
      <c r="AB90" s="395" t="str">
        <f t="shared" ref="AB90:AB153" si="7">IF(COUNTIF($AG90, "既存")+COUNTIF($AG90,"既存+要重点"), "○", "")&amp;IF(COUNTIF($AG90, "対象外"), "ー","")</f>
        <v/>
      </c>
      <c r="AC90" s="478"/>
      <c r="AD90" s="479"/>
      <c r="AE90" s="480"/>
      <c r="AF90" s="30"/>
      <c r="AG90" s="415"/>
    </row>
    <row r="91" spans="1:33" ht="11.25" customHeight="1">
      <c r="A91" s="394"/>
      <c r="B91" s="407"/>
      <c r="C91" s="408"/>
      <c r="D91" s="408"/>
      <c r="E91" s="476"/>
      <c r="F91" s="397" t="s">
        <v>312</v>
      </c>
      <c r="G91" s="398"/>
      <c r="H91" s="398"/>
      <c r="I91" s="398"/>
      <c r="J91" s="398"/>
      <c r="K91" s="398"/>
      <c r="L91" s="398"/>
      <c r="M91" s="398"/>
      <c r="N91" s="398"/>
      <c r="O91" s="458" t="str">
        <f>IF(F84&gt;45,R91/F84*100,IF(F84="","","―"))</f>
        <v/>
      </c>
      <c r="P91" s="458"/>
      <c r="Q91" s="228" t="s">
        <v>75</v>
      </c>
      <c r="R91" s="403"/>
      <c r="S91" s="404"/>
      <c r="T91" s="404"/>
      <c r="U91" s="404"/>
      <c r="V91" s="404"/>
      <c r="W91" s="405" t="s">
        <v>71</v>
      </c>
      <c r="X91" s="406"/>
      <c r="Y91" s="396" t="str">
        <f t="shared" si="4"/>
        <v/>
      </c>
      <c r="Z91" s="396" t="str">
        <f t="shared" si="5"/>
        <v/>
      </c>
      <c r="AA91" s="396" t="str">
        <f t="shared" si="6"/>
        <v/>
      </c>
      <c r="AB91" s="396" t="str">
        <f t="shared" si="7"/>
        <v/>
      </c>
      <c r="AC91" s="585"/>
      <c r="AD91" s="586"/>
      <c r="AE91" s="587"/>
      <c r="AF91" s="30"/>
      <c r="AG91" s="417"/>
    </row>
    <row r="92" spans="1:33" ht="21" customHeight="1">
      <c r="A92" s="83" t="s">
        <v>76</v>
      </c>
      <c r="B92" s="397" t="s">
        <v>77</v>
      </c>
      <c r="C92" s="398"/>
      <c r="D92" s="398"/>
      <c r="E92" s="399"/>
      <c r="F92" s="400" t="s">
        <v>290</v>
      </c>
      <c r="G92" s="401"/>
      <c r="H92" s="401"/>
      <c r="I92" s="401"/>
      <c r="J92" s="401"/>
      <c r="K92" s="401"/>
      <c r="L92" s="401"/>
      <c r="M92" s="401"/>
      <c r="N92" s="401"/>
      <c r="O92" s="402" t="str">
        <f>IF(R92="","",R92/R91*100)</f>
        <v/>
      </c>
      <c r="P92" s="402"/>
      <c r="Q92" s="228" t="s">
        <v>75</v>
      </c>
      <c r="R92" s="403"/>
      <c r="S92" s="404"/>
      <c r="T92" s="404"/>
      <c r="U92" s="404"/>
      <c r="V92" s="404"/>
      <c r="W92" s="405" t="s">
        <v>71</v>
      </c>
      <c r="X92" s="406"/>
      <c r="Y92" s="240" t="str">
        <f t="shared" si="4"/>
        <v/>
      </c>
      <c r="Z92" s="240" t="str">
        <f t="shared" si="5"/>
        <v/>
      </c>
      <c r="AA92" s="240" t="str">
        <f t="shared" si="6"/>
        <v/>
      </c>
      <c r="AB92" s="240" t="str">
        <f t="shared" si="7"/>
        <v/>
      </c>
      <c r="AC92" s="372"/>
      <c r="AD92" s="373"/>
      <c r="AE92" s="374"/>
      <c r="AF92" s="30"/>
      <c r="AG92" s="44"/>
    </row>
    <row r="93" spans="1:33" ht="11.25" customHeight="1">
      <c r="A93" s="393" t="s">
        <v>78</v>
      </c>
      <c r="B93" s="471" t="s">
        <v>79</v>
      </c>
      <c r="C93" s="226"/>
      <c r="D93" s="227"/>
      <c r="E93" s="227"/>
      <c r="F93" s="365" t="s">
        <v>80</v>
      </c>
      <c r="G93" s="604"/>
      <c r="H93" s="604"/>
      <c r="I93" s="604"/>
      <c r="J93" s="604"/>
      <c r="K93" s="604"/>
      <c r="L93" s="604"/>
      <c r="M93" s="604"/>
      <c r="N93" s="604"/>
      <c r="O93" s="604"/>
      <c r="P93" s="604"/>
      <c r="Q93" s="605"/>
      <c r="R93" s="361"/>
      <c r="S93" s="362"/>
      <c r="T93" s="362"/>
      <c r="U93" s="606"/>
      <c r="V93" s="606"/>
      <c r="W93" s="606"/>
      <c r="X93" s="607"/>
      <c r="Y93" s="395" t="str">
        <f t="shared" si="4"/>
        <v/>
      </c>
      <c r="Z93" s="395" t="str">
        <f t="shared" si="5"/>
        <v/>
      </c>
      <c r="AA93" s="395" t="str">
        <f t="shared" si="6"/>
        <v/>
      </c>
      <c r="AB93" s="395" t="str">
        <f t="shared" si="7"/>
        <v/>
      </c>
      <c r="AC93" s="588"/>
      <c r="AD93" s="589"/>
      <c r="AE93" s="590"/>
      <c r="AF93" s="30"/>
      <c r="AG93" s="415"/>
    </row>
    <row r="94" spans="1:33" ht="11.25" customHeight="1">
      <c r="A94" s="469"/>
      <c r="B94" s="472"/>
      <c r="C94" s="252"/>
      <c r="D94" s="253"/>
      <c r="E94" s="253"/>
      <c r="F94" s="466" t="s">
        <v>259</v>
      </c>
      <c r="G94" s="652"/>
      <c r="H94" s="652"/>
      <c r="I94" s="652"/>
      <c r="J94" s="652"/>
      <c r="K94" s="652"/>
      <c r="L94" s="652"/>
      <c r="M94" s="789"/>
      <c r="N94" s="789"/>
      <c r="O94" s="789"/>
      <c r="P94" s="789"/>
      <c r="Q94" s="64" t="s">
        <v>86</v>
      </c>
      <c r="R94" s="598" t="str">
        <f>IF(I95="","",(I95/O95)*100)</f>
        <v/>
      </c>
      <c r="S94" s="787"/>
      <c r="T94" s="787"/>
      <c r="U94" s="787"/>
      <c r="V94" s="787"/>
      <c r="W94" s="787"/>
      <c r="X94" s="423" t="s">
        <v>81</v>
      </c>
      <c r="Y94" s="396" t="str">
        <f t="shared" si="4"/>
        <v/>
      </c>
      <c r="Z94" s="396" t="str">
        <f t="shared" si="5"/>
        <v/>
      </c>
      <c r="AA94" s="396" t="str">
        <f t="shared" si="6"/>
        <v/>
      </c>
      <c r="AB94" s="396" t="str">
        <f t="shared" si="7"/>
        <v/>
      </c>
      <c r="AC94" s="591"/>
      <c r="AD94" s="592"/>
      <c r="AE94" s="593"/>
      <c r="AF94" s="30"/>
      <c r="AG94" s="416"/>
    </row>
    <row r="95" spans="1:33" ht="11.25" customHeight="1">
      <c r="A95" s="469"/>
      <c r="B95" s="472"/>
      <c r="C95" s="252"/>
      <c r="D95" s="253"/>
      <c r="E95" s="253"/>
      <c r="F95" s="466" t="s">
        <v>82</v>
      </c>
      <c r="G95" s="790"/>
      <c r="H95" s="790"/>
      <c r="I95" s="667"/>
      <c r="J95" s="667"/>
      <c r="K95" s="707" t="s">
        <v>83</v>
      </c>
      <c r="L95" s="707"/>
      <c r="M95" s="707"/>
      <c r="N95" s="707"/>
      <c r="O95" s="392"/>
      <c r="P95" s="392"/>
      <c r="Q95" s="64" t="s">
        <v>47</v>
      </c>
      <c r="R95" s="600"/>
      <c r="S95" s="464"/>
      <c r="T95" s="464"/>
      <c r="U95" s="464"/>
      <c r="V95" s="464"/>
      <c r="W95" s="464"/>
      <c r="X95" s="423"/>
      <c r="Y95" s="396" t="str">
        <f t="shared" si="4"/>
        <v/>
      </c>
      <c r="Z95" s="396" t="str">
        <f t="shared" si="5"/>
        <v/>
      </c>
      <c r="AA95" s="396" t="str">
        <f t="shared" si="6"/>
        <v/>
      </c>
      <c r="AB95" s="396" t="str">
        <f t="shared" si="7"/>
        <v/>
      </c>
      <c r="AC95" s="591"/>
      <c r="AD95" s="592"/>
      <c r="AE95" s="593"/>
      <c r="AF95" s="30"/>
      <c r="AG95" s="416"/>
    </row>
    <row r="96" spans="1:33" ht="11.25" customHeight="1">
      <c r="A96" s="469"/>
      <c r="B96" s="472"/>
      <c r="C96" s="252"/>
      <c r="D96" s="253"/>
      <c r="E96" s="253"/>
      <c r="F96" s="365" t="s">
        <v>84</v>
      </c>
      <c r="G96" s="366"/>
      <c r="H96" s="366"/>
      <c r="I96" s="366"/>
      <c r="J96" s="366"/>
      <c r="K96" s="366"/>
      <c r="L96" s="366"/>
      <c r="M96" s="366"/>
      <c r="N96" s="366"/>
      <c r="O96" s="366"/>
      <c r="P96" s="366"/>
      <c r="Q96" s="467"/>
      <c r="R96" s="365" t="s">
        <v>85</v>
      </c>
      <c r="S96" s="366"/>
      <c r="T96" s="366"/>
      <c r="U96" s="366"/>
      <c r="V96" s="366"/>
      <c r="W96" s="366"/>
      <c r="X96" s="467"/>
      <c r="Y96" s="396" t="str">
        <f t="shared" si="4"/>
        <v/>
      </c>
      <c r="Z96" s="396" t="str">
        <f t="shared" si="5"/>
        <v/>
      </c>
      <c r="AA96" s="396" t="str">
        <f t="shared" si="6"/>
        <v/>
      </c>
      <c r="AB96" s="396" t="str">
        <f t="shared" si="7"/>
        <v/>
      </c>
      <c r="AC96" s="591"/>
      <c r="AD96" s="592"/>
      <c r="AE96" s="593"/>
      <c r="AF96" s="30"/>
      <c r="AG96" s="416"/>
    </row>
    <row r="97" spans="1:36" ht="11.25" customHeight="1">
      <c r="A97" s="469"/>
      <c r="B97" s="472"/>
      <c r="C97" s="252"/>
      <c r="D97" s="253"/>
      <c r="E97" s="253"/>
      <c r="F97" s="319" t="s">
        <v>288</v>
      </c>
      <c r="G97" s="664"/>
      <c r="H97" s="664"/>
      <c r="I97" s="664"/>
      <c r="J97" s="664"/>
      <c r="K97" s="664"/>
      <c r="L97" s="664"/>
      <c r="M97" s="664"/>
      <c r="N97" s="705"/>
      <c r="O97" s="705"/>
      <c r="P97" s="705"/>
      <c r="Q97" s="253" t="s">
        <v>86</v>
      </c>
      <c r="R97" s="407" t="s">
        <v>87</v>
      </c>
      <c r="S97" s="408"/>
      <c r="T97" s="408"/>
      <c r="U97" s="408"/>
      <c r="V97" s="392"/>
      <c r="W97" s="392"/>
      <c r="X97" s="84" t="s">
        <v>88</v>
      </c>
      <c r="Y97" s="396" t="str">
        <f t="shared" si="4"/>
        <v/>
      </c>
      <c r="Z97" s="396" t="str">
        <f t="shared" si="5"/>
        <v/>
      </c>
      <c r="AA97" s="396" t="str">
        <f t="shared" si="6"/>
        <v/>
      </c>
      <c r="AB97" s="396" t="str">
        <f t="shared" si="7"/>
        <v/>
      </c>
      <c r="AC97" s="591"/>
      <c r="AD97" s="592"/>
      <c r="AE97" s="593"/>
      <c r="AF97" s="30"/>
      <c r="AG97" s="416"/>
    </row>
    <row r="98" spans="1:36" ht="11.25" customHeight="1">
      <c r="A98" s="469"/>
      <c r="B98" s="472"/>
      <c r="C98" s="252"/>
      <c r="D98" s="253"/>
      <c r="E98" s="253"/>
      <c r="F98" s="466" t="s">
        <v>260</v>
      </c>
      <c r="G98" s="652"/>
      <c r="H98" s="652"/>
      <c r="I98" s="652"/>
      <c r="J98" s="652"/>
      <c r="K98" s="652"/>
      <c r="L98" s="652"/>
      <c r="M98" s="652"/>
      <c r="O98" s="85" t="s">
        <v>239</v>
      </c>
      <c r="P98" s="86"/>
      <c r="Q98" s="87" t="s">
        <v>86</v>
      </c>
      <c r="R98" s="365" t="s">
        <v>89</v>
      </c>
      <c r="S98" s="366"/>
      <c r="T98" s="366"/>
      <c r="U98" s="366"/>
      <c r="V98" s="366"/>
      <c r="W98" s="366"/>
      <c r="X98" s="467"/>
      <c r="Y98" s="396" t="str">
        <f t="shared" si="4"/>
        <v/>
      </c>
      <c r="Z98" s="396" t="str">
        <f t="shared" si="5"/>
        <v/>
      </c>
      <c r="AA98" s="396" t="str">
        <f t="shared" si="6"/>
        <v/>
      </c>
      <c r="AB98" s="396" t="str">
        <f t="shared" si="7"/>
        <v/>
      </c>
      <c r="AC98" s="591"/>
      <c r="AD98" s="592"/>
      <c r="AE98" s="593"/>
      <c r="AF98" s="30"/>
      <c r="AG98" s="416"/>
    </row>
    <row r="99" spans="1:36" ht="11.25" customHeight="1">
      <c r="A99" s="469"/>
      <c r="B99" s="472"/>
      <c r="C99" s="252"/>
      <c r="D99" s="253"/>
      <c r="E99" s="253"/>
      <c r="F99" s="319" t="s">
        <v>90</v>
      </c>
      <c r="G99" s="788"/>
      <c r="H99" s="788"/>
      <c r="I99" s="788"/>
      <c r="J99" s="788"/>
      <c r="K99" s="788"/>
      <c r="L99" s="788"/>
      <c r="M99" s="788"/>
      <c r="N99" s="788"/>
      <c r="O99" s="788"/>
      <c r="P99" s="788"/>
      <c r="Q99" s="253"/>
      <c r="R99" s="319" t="s">
        <v>91</v>
      </c>
      <c r="S99" s="664"/>
      <c r="T99" s="664"/>
      <c r="U99" s="664"/>
      <c r="V99" s="664"/>
      <c r="W99" s="664"/>
      <c r="X99" s="475"/>
      <c r="Y99" s="396" t="str">
        <f t="shared" si="4"/>
        <v/>
      </c>
      <c r="Z99" s="396" t="str">
        <f t="shared" si="5"/>
        <v/>
      </c>
      <c r="AA99" s="396" t="str">
        <f t="shared" si="6"/>
        <v/>
      </c>
      <c r="AB99" s="396" t="str">
        <f t="shared" si="7"/>
        <v/>
      </c>
      <c r="AC99" s="591"/>
      <c r="AD99" s="592"/>
      <c r="AE99" s="593"/>
      <c r="AF99" s="30"/>
      <c r="AG99" s="416"/>
    </row>
    <row r="100" spans="1:36" ht="11.25" customHeight="1">
      <c r="A100" s="469"/>
      <c r="B100" s="472"/>
      <c r="C100" s="252"/>
      <c r="D100" s="253"/>
      <c r="E100" s="253"/>
      <c r="F100" s="229"/>
      <c r="G100" s="230"/>
      <c r="H100" s="230"/>
      <c r="I100" s="230"/>
      <c r="J100" s="230"/>
      <c r="K100" s="233"/>
      <c r="L100" s="461" t="s">
        <v>328</v>
      </c>
      <c r="M100" s="461"/>
      <c r="N100" s="233"/>
      <c r="O100" s="408" t="s">
        <v>261</v>
      </c>
      <c r="P100" s="408"/>
      <c r="Q100" s="476"/>
      <c r="R100" s="407" t="s">
        <v>92</v>
      </c>
      <c r="S100" s="408"/>
      <c r="T100" s="408"/>
      <c r="U100" s="408"/>
      <c r="V100" s="392"/>
      <c r="W100" s="392"/>
      <c r="X100" s="211" t="s">
        <v>88</v>
      </c>
      <c r="Y100" s="396" t="str">
        <f t="shared" si="4"/>
        <v/>
      </c>
      <c r="Z100" s="396" t="str">
        <f t="shared" si="5"/>
        <v/>
      </c>
      <c r="AA100" s="396" t="str">
        <f t="shared" si="6"/>
        <v/>
      </c>
      <c r="AB100" s="396" t="str">
        <f t="shared" si="7"/>
        <v/>
      </c>
      <c r="AC100" s="591"/>
      <c r="AD100" s="592"/>
      <c r="AE100" s="593"/>
      <c r="AF100" s="30"/>
      <c r="AG100" s="416"/>
    </row>
    <row r="101" spans="1:36" ht="11.25" customHeight="1">
      <c r="A101" s="469"/>
      <c r="B101" s="472"/>
      <c r="C101" s="233"/>
      <c r="D101" s="707" t="s">
        <v>235</v>
      </c>
      <c r="E101" s="423"/>
      <c r="F101" s="602" t="s">
        <v>93</v>
      </c>
      <c r="G101" s="503"/>
      <c r="H101" s="503"/>
      <c r="I101" s="503"/>
      <c r="J101" s="503"/>
      <c r="K101" s="503"/>
      <c r="L101" s="503"/>
      <c r="M101" s="503"/>
      <c r="N101" s="503"/>
      <c r="O101" s="503"/>
      <c r="P101" s="503"/>
      <c r="Q101" s="504"/>
      <c r="R101" s="603"/>
      <c r="S101" s="463"/>
      <c r="T101" s="463"/>
      <c r="U101" s="463"/>
      <c r="V101" s="463"/>
      <c r="W101" s="463"/>
      <c r="X101" s="232"/>
      <c r="Y101" s="396" t="str">
        <f t="shared" si="4"/>
        <v/>
      </c>
      <c r="Z101" s="396" t="str">
        <f t="shared" si="5"/>
        <v/>
      </c>
      <c r="AA101" s="396" t="str">
        <f t="shared" si="6"/>
        <v/>
      </c>
      <c r="AB101" s="396" t="str">
        <f t="shared" si="7"/>
        <v/>
      </c>
      <c r="AC101" s="591"/>
      <c r="AD101" s="592"/>
      <c r="AE101" s="593"/>
      <c r="AF101" s="30"/>
      <c r="AG101" s="416"/>
    </row>
    <row r="102" spans="1:36" ht="11.25" customHeight="1">
      <c r="A102" s="469"/>
      <c r="B102" s="472"/>
      <c r="C102" s="252"/>
      <c r="D102" s="253"/>
      <c r="E102" s="253"/>
      <c r="F102" s="88"/>
      <c r="G102" s="234"/>
      <c r="H102" s="234"/>
      <c r="I102" s="234"/>
      <c r="J102" s="234" t="s">
        <v>46</v>
      </c>
      <c r="K102" s="233"/>
      <c r="L102" s="652" t="s">
        <v>262</v>
      </c>
      <c r="M102" s="652"/>
      <c r="N102" s="233" t="s">
        <v>239</v>
      </c>
      <c r="O102" s="652" t="s">
        <v>327</v>
      </c>
      <c r="P102" s="652"/>
      <c r="Q102" s="87"/>
      <c r="R102" s="598"/>
      <c r="S102" s="787"/>
      <c r="T102" s="787"/>
      <c r="U102" s="787"/>
      <c r="V102" s="787"/>
      <c r="W102" s="787"/>
      <c r="X102" s="254" t="s">
        <v>81</v>
      </c>
      <c r="Y102" s="396" t="str">
        <f t="shared" si="4"/>
        <v/>
      </c>
      <c r="Z102" s="396" t="str">
        <f t="shared" si="5"/>
        <v/>
      </c>
      <c r="AA102" s="396" t="str">
        <f t="shared" si="6"/>
        <v/>
      </c>
      <c r="AB102" s="396" t="str">
        <f t="shared" si="7"/>
        <v/>
      </c>
      <c r="AC102" s="591"/>
      <c r="AD102" s="592"/>
      <c r="AE102" s="593"/>
      <c r="AF102" s="30"/>
      <c r="AG102" s="416"/>
    </row>
    <row r="103" spans="1:36" ht="13.5" customHeight="1">
      <c r="A103" s="469"/>
      <c r="B103" s="472"/>
      <c r="C103" s="252"/>
      <c r="D103" s="253"/>
      <c r="E103" s="253"/>
      <c r="F103" s="319" t="s">
        <v>319</v>
      </c>
      <c r="G103" s="664"/>
      <c r="H103" s="664"/>
      <c r="I103" s="664"/>
      <c r="J103" s="664"/>
      <c r="K103" s="664"/>
      <c r="L103" s="664"/>
      <c r="M103" s="664"/>
      <c r="N103" s="664"/>
      <c r="O103" s="705"/>
      <c r="P103" s="705"/>
      <c r="Q103" s="254" t="s">
        <v>86</v>
      </c>
      <c r="R103" s="600"/>
      <c r="S103" s="464"/>
      <c r="T103" s="464"/>
      <c r="U103" s="464"/>
      <c r="V103" s="464"/>
      <c r="W103" s="464"/>
      <c r="X103" s="89"/>
      <c r="Y103" s="396" t="str">
        <f t="shared" si="4"/>
        <v/>
      </c>
      <c r="Z103" s="396" t="str">
        <f t="shared" si="5"/>
        <v/>
      </c>
      <c r="AA103" s="396" t="str">
        <f t="shared" si="6"/>
        <v/>
      </c>
      <c r="AB103" s="396" t="str">
        <f t="shared" si="7"/>
        <v/>
      </c>
      <c r="AC103" s="591"/>
      <c r="AD103" s="592"/>
      <c r="AE103" s="593"/>
      <c r="AF103" s="30"/>
      <c r="AG103" s="416"/>
    </row>
    <row r="104" spans="1:36" ht="13.5" customHeight="1">
      <c r="A104" s="469"/>
      <c r="B104" s="472"/>
      <c r="C104" s="252"/>
      <c r="D104" s="253"/>
      <c r="E104" s="253"/>
      <c r="F104" s="319" t="s">
        <v>306</v>
      </c>
      <c r="G104" s="664"/>
      <c r="H104" s="664"/>
      <c r="I104" s="667"/>
      <c r="J104" s="667"/>
      <c r="K104" s="667"/>
      <c r="L104" s="664" t="s">
        <v>48</v>
      </c>
      <c r="M104" s="664"/>
      <c r="N104" s="664"/>
      <c r="O104" s="664"/>
      <c r="P104" s="664"/>
      <c r="Q104" s="475"/>
      <c r="R104" s="365" t="s">
        <v>263</v>
      </c>
      <c r="S104" s="366"/>
      <c r="T104" s="366"/>
      <c r="U104" s="366"/>
      <c r="V104" s="366"/>
      <c r="W104" s="366"/>
      <c r="X104" s="467"/>
      <c r="Y104" s="396" t="str">
        <f t="shared" si="4"/>
        <v/>
      </c>
      <c r="Z104" s="396" t="str">
        <f t="shared" si="5"/>
        <v/>
      </c>
      <c r="AA104" s="396" t="str">
        <f t="shared" si="6"/>
        <v/>
      </c>
      <c r="AB104" s="396" t="str">
        <f t="shared" si="7"/>
        <v/>
      </c>
      <c r="AC104" s="591"/>
      <c r="AD104" s="592"/>
      <c r="AE104" s="593"/>
      <c r="AF104" s="30"/>
      <c r="AG104" s="416"/>
    </row>
    <row r="105" spans="1:36" ht="13.5" customHeight="1">
      <c r="A105" s="469"/>
      <c r="B105" s="472"/>
      <c r="C105" s="252"/>
      <c r="D105" s="253"/>
      <c r="E105" s="253"/>
      <c r="F105" s="319" t="s">
        <v>305</v>
      </c>
      <c r="G105" s="664"/>
      <c r="H105" s="664"/>
      <c r="I105" s="664"/>
      <c r="J105" s="664"/>
      <c r="K105" s="667"/>
      <c r="L105" s="667"/>
      <c r="M105" s="664" t="s">
        <v>48</v>
      </c>
      <c r="N105" s="664"/>
      <c r="O105" s="664"/>
      <c r="P105" s="664"/>
      <c r="Q105" s="475"/>
      <c r="R105" s="319"/>
      <c r="S105" s="664"/>
      <c r="T105" s="664"/>
      <c r="U105" s="664"/>
      <c r="V105" s="664"/>
      <c r="W105" s="664"/>
      <c r="X105" s="475"/>
      <c r="Y105" s="396" t="str">
        <f t="shared" si="4"/>
        <v/>
      </c>
      <c r="Z105" s="396" t="str">
        <f t="shared" si="5"/>
        <v/>
      </c>
      <c r="AA105" s="396" t="str">
        <f t="shared" si="6"/>
        <v/>
      </c>
      <c r="AB105" s="396" t="str">
        <f t="shared" si="7"/>
        <v/>
      </c>
      <c r="AC105" s="591"/>
      <c r="AD105" s="592"/>
      <c r="AE105" s="593"/>
      <c r="AF105" s="30"/>
      <c r="AG105" s="416"/>
    </row>
    <row r="106" spans="1:36" ht="15.95" customHeight="1">
      <c r="A106" s="469"/>
      <c r="B106" s="472"/>
      <c r="C106" s="252"/>
      <c r="D106" s="253"/>
      <c r="E106" s="253"/>
      <c r="F106" s="460" t="s">
        <v>313</v>
      </c>
      <c r="G106" s="461"/>
      <c r="H106" s="461"/>
      <c r="I106" s="461"/>
      <c r="J106" s="461"/>
      <c r="K106" s="461"/>
      <c r="L106" s="461"/>
      <c r="M106" s="461"/>
      <c r="N106" s="461"/>
      <c r="O106" s="85"/>
      <c r="P106" s="86"/>
      <c r="Q106" s="249" t="s">
        <v>86</v>
      </c>
      <c r="R106" s="193"/>
      <c r="S106" s="219"/>
      <c r="T106" s="392"/>
      <c r="U106" s="392"/>
      <c r="V106" s="392"/>
      <c r="W106" s="392"/>
      <c r="X106" s="253" t="s">
        <v>88</v>
      </c>
      <c r="Y106" s="396" t="str">
        <f t="shared" si="4"/>
        <v/>
      </c>
      <c r="Z106" s="396" t="str">
        <f t="shared" si="5"/>
        <v/>
      </c>
      <c r="AA106" s="396" t="str">
        <f t="shared" si="6"/>
        <v/>
      </c>
      <c r="AB106" s="396" t="str">
        <f t="shared" si="7"/>
        <v/>
      </c>
      <c r="AC106" s="591"/>
      <c r="AD106" s="592"/>
      <c r="AE106" s="593"/>
      <c r="AF106" s="30"/>
      <c r="AG106" s="416"/>
      <c r="AH106" s="247"/>
      <c r="AI106" s="247"/>
      <c r="AJ106" s="247"/>
    </row>
    <row r="107" spans="1:36" ht="11.25" customHeight="1">
      <c r="A107" s="469"/>
      <c r="B107" s="472"/>
      <c r="C107" s="252"/>
      <c r="D107" s="253"/>
      <c r="E107" s="253"/>
      <c r="F107" s="365" t="s">
        <v>94</v>
      </c>
      <c r="G107" s="366"/>
      <c r="H107" s="366"/>
      <c r="I107" s="367"/>
      <c r="J107" s="367"/>
      <c r="K107" s="218" t="s">
        <v>95</v>
      </c>
      <c r="L107" s="218"/>
      <c r="M107" s="218"/>
      <c r="N107" s="218"/>
      <c r="O107" s="218"/>
      <c r="P107" s="227"/>
      <c r="Q107" s="227"/>
      <c r="R107" s="91"/>
      <c r="S107" s="91"/>
      <c r="T107" s="91"/>
      <c r="U107" s="92"/>
      <c r="V107" s="92"/>
      <c r="W107" s="92"/>
      <c r="X107" s="210"/>
      <c r="Y107" s="396" t="str">
        <f t="shared" si="4"/>
        <v/>
      </c>
      <c r="Z107" s="396" t="str">
        <f t="shared" si="5"/>
        <v/>
      </c>
      <c r="AA107" s="396" t="str">
        <f t="shared" si="6"/>
        <v/>
      </c>
      <c r="AB107" s="396" t="str">
        <f t="shared" si="7"/>
        <v/>
      </c>
      <c r="AC107" s="591"/>
      <c r="AD107" s="592"/>
      <c r="AE107" s="593"/>
      <c r="AF107" s="30"/>
      <c r="AG107" s="416"/>
      <c r="AJ107" s="93"/>
    </row>
    <row r="108" spans="1:36" ht="11.25" customHeight="1">
      <c r="A108" s="469"/>
      <c r="B108" s="472"/>
      <c r="C108" s="229"/>
      <c r="D108" s="230"/>
      <c r="E108" s="230"/>
      <c r="F108" s="363" t="s">
        <v>96</v>
      </c>
      <c r="G108" s="364"/>
      <c r="H108" s="364"/>
      <c r="I108" s="364"/>
      <c r="J108" s="364"/>
      <c r="K108" s="364"/>
      <c r="L108" s="368"/>
      <c r="M108" s="368"/>
      <c r="N108" s="364" t="s">
        <v>244</v>
      </c>
      <c r="O108" s="364"/>
      <c r="P108" s="364"/>
      <c r="Q108" s="364"/>
      <c r="R108" s="364"/>
      <c r="S108" s="364"/>
      <c r="T108" s="368"/>
      <c r="U108" s="368"/>
      <c r="V108" s="368"/>
      <c r="W108" s="230" t="s">
        <v>86</v>
      </c>
      <c r="X108" s="231"/>
      <c r="Y108" s="396" t="str">
        <f t="shared" si="4"/>
        <v/>
      </c>
      <c r="Z108" s="396" t="str">
        <f t="shared" si="5"/>
        <v/>
      </c>
      <c r="AA108" s="396" t="str">
        <f t="shared" si="6"/>
        <v/>
      </c>
      <c r="AB108" s="396" t="str">
        <f t="shared" si="7"/>
        <v/>
      </c>
      <c r="AC108" s="591"/>
      <c r="AD108" s="592"/>
      <c r="AE108" s="593"/>
      <c r="AF108" s="30"/>
      <c r="AG108" s="416"/>
    </row>
    <row r="109" spans="1:36" ht="11.25" customHeight="1">
      <c r="A109" s="469"/>
      <c r="B109" s="472"/>
      <c r="C109" s="226"/>
      <c r="D109" s="227"/>
      <c r="E109" s="228"/>
      <c r="F109" s="365" t="s">
        <v>289</v>
      </c>
      <c r="G109" s="366"/>
      <c r="H109" s="366"/>
      <c r="I109" s="366"/>
      <c r="J109" s="366"/>
      <c r="K109" s="366"/>
      <c r="L109" s="366"/>
      <c r="M109" s="366"/>
      <c r="N109" s="462"/>
      <c r="O109" s="462"/>
      <c r="P109" s="216" t="s">
        <v>86</v>
      </c>
      <c r="Q109" s="217"/>
      <c r="R109" s="361" t="s">
        <v>97</v>
      </c>
      <c r="S109" s="362"/>
      <c r="T109" s="463" t="str">
        <f>IF(I110="","",((I110-O110)/O110)*100)</f>
        <v/>
      </c>
      <c r="U109" s="463"/>
      <c r="V109" s="463"/>
      <c r="W109" s="463"/>
      <c r="X109" s="422" t="s">
        <v>81</v>
      </c>
      <c r="Y109" s="396" t="str">
        <f t="shared" si="4"/>
        <v/>
      </c>
      <c r="Z109" s="396" t="str">
        <f t="shared" si="5"/>
        <v/>
      </c>
      <c r="AA109" s="396" t="str">
        <f t="shared" si="6"/>
        <v/>
      </c>
      <c r="AB109" s="396" t="str">
        <f t="shared" si="7"/>
        <v/>
      </c>
      <c r="AC109" s="591"/>
      <c r="AD109" s="592"/>
      <c r="AE109" s="593"/>
      <c r="AF109" s="30"/>
      <c r="AG109" s="416"/>
    </row>
    <row r="110" spans="1:36" ht="11.25" customHeight="1">
      <c r="A110" s="469"/>
      <c r="B110" s="472"/>
      <c r="C110" s="233" t="s">
        <v>239</v>
      </c>
      <c r="D110" s="253" t="s">
        <v>333</v>
      </c>
      <c r="E110" s="254"/>
      <c r="F110" s="465" t="s">
        <v>98</v>
      </c>
      <c r="G110" s="465"/>
      <c r="H110" s="465"/>
      <c r="I110" s="392"/>
      <c r="J110" s="392"/>
      <c r="K110" s="364" t="s">
        <v>99</v>
      </c>
      <c r="L110" s="364"/>
      <c r="M110" s="364"/>
      <c r="N110" s="364"/>
      <c r="O110" s="392"/>
      <c r="P110" s="392"/>
      <c r="Q110" s="220" t="s">
        <v>47</v>
      </c>
      <c r="R110" s="363"/>
      <c r="S110" s="364"/>
      <c r="T110" s="464"/>
      <c r="U110" s="464"/>
      <c r="V110" s="464"/>
      <c r="W110" s="464"/>
      <c r="X110" s="424"/>
      <c r="Y110" s="396" t="str">
        <f t="shared" si="4"/>
        <v/>
      </c>
      <c r="Z110" s="396" t="str">
        <f t="shared" si="5"/>
        <v/>
      </c>
      <c r="AA110" s="396" t="str">
        <f t="shared" si="6"/>
        <v/>
      </c>
      <c r="AB110" s="396" t="str">
        <f t="shared" si="7"/>
        <v/>
      </c>
      <c r="AC110" s="591"/>
      <c r="AD110" s="592"/>
      <c r="AE110" s="593"/>
      <c r="AF110" s="30"/>
      <c r="AG110" s="416"/>
    </row>
    <row r="111" spans="1:36" ht="11.25" customHeight="1">
      <c r="A111" s="469"/>
      <c r="B111" s="472"/>
      <c r="C111" s="252"/>
      <c r="D111" s="253"/>
      <c r="F111" s="365" t="s">
        <v>100</v>
      </c>
      <c r="G111" s="366"/>
      <c r="H111" s="366"/>
      <c r="I111" s="462"/>
      <c r="J111" s="462"/>
      <c r="K111" s="218" t="s">
        <v>95</v>
      </c>
      <c r="L111" s="218"/>
      <c r="M111" s="218"/>
      <c r="N111" s="218"/>
      <c r="O111" s="218"/>
      <c r="P111" s="227"/>
      <c r="Q111" s="227"/>
      <c r="R111" s="91"/>
      <c r="S111" s="91"/>
      <c r="T111" s="91"/>
      <c r="U111" s="92"/>
      <c r="V111" s="92"/>
      <c r="W111" s="92"/>
      <c r="X111" s="210"/>
      <c r="Y111" s="396" t="str">
        <f t="shared" si="4"/>
        <v/>
      </c>
      <c r="Z111" s="396" t="str">
        <f t="shared" si="5"/>
        <v/>
      </c>
      <c r="AA111" s="396" t="str">
        <f t="shared" si="6"/>
        <v/>
      </c>
      <c r="AB111" s="396" t="str">
        <f t="shared" si="7"/>
        <v/>
      </c>
      <c r="AC111" s="591"/>
      <c r="AD111" s="592"/>
      <c r="AE111" s="593"/>
      <c r="AF111" s="30"/>
      <c r="AG111" s="416"/>
    </row>
    <row r="112" spans="1:36" ht="11.25" customHeight="1">
      <c r="A112" s="470"/>
      <c r="B112" s="473"/>
      <c r="C112" s="229"/>
      <c r="D112" s="230"/>
      <c r="E112" s="231"/>
      <c r="F112" s="477" t="s">
        <v>320</v>
      </c>
      <c r="G112" s="477"/>
      <c r="H112" s="477"/>
      <c r="I112" s="477"/>
      <c r="J112" s="477"/>
      <c r="K112" s="477"/>
      <c r="L112" s="368"/>
      <c r="M112" s="368"/>
      <c r="N112" s="364" t="s">
        <v>245</v>
      </c>
      <c r="O112" s="364"/>
      <c r="P112" s="364"/>
      <c r="Q112" s="364"/>
      <c r="R112" s="364"/>
      <c r="S112" s="364"/>
      <c r="T112" s="368"/>
      <c r="U112" s="368"/>
      <c r="V112" s="368"/>
      <c r="W112" s="230" t="s">
        <v>86</v>
      </c>
      <c r="X112" s="231"/>
      <c r="Y112" s="459" t="str">
        <f t="shared" si="4"/>
        <v/>
      </c>
      <c r="Z112" s="459" t="str">
        <f t="shared" si="5"/>
        <v/>
      </c>
      <c r="AA112" s="459" t="str">
        <f t="shared" si="6"/>
        <v/>
      </c>
      <c r="AB112" s="459" t="str">
        <f t="shared" si="7"/>
        <v/>
      </c>
      <c r="AC112" s="594"/>
      <c r="AD112" s="595"/>
      <c r="AE112" s="596"/>
      <c r="AF112" s="30"/>
      <c r="AG112" s="417"/>
    </row>
    <row r="113" spans="1:33" ht="11.25" customHeight="1">
      <c r="A113" s="223" t="s">
        <v>101</v>
      </c>
      <c r="B113" s="545" t="s">
        <v>102</v>
      </c>
      <c r="C113" s="546"/>
      <c r="D113" s="546"/>
      <c r="E113" s="546"/>
      <c r="F113" s="546"/>
      <c r="G113" s="546"/>
      <c r="H113" s="546"/>
      <c r="I113" s="546"/>
      <c r="J113" s="546"/>
      <c r="K113" s="546"/>
      <c r="L113" s="546"/>
      <c r="M113" s="546"/>
      <c r="N113" s="546"/>
      <c r="O113" s="546"/>
      <c r="P113" s="546"/>
      <c r="Q113" s="546"/>
      <c r="R113" s="546"/>
      <c r="S113" s="546"/>
      <c r="T113" s="546"/>
      <c r="U113" s="546"/>
      <c r="V113" s="546"/>
      <c r="W113" s="546"/>
      <c r="X113" s="547"/>
      <c r="Y113" s="221" t="str">
        <f t="shared" si="4"/>
        <v/>
      </c>
      <c r="Z113" s="221" t="str">
        <f t="shared" si="5"/>
        <v/>
      </c>
      <c r="AA113" s="221" t="str">
        <f t="shared" si="6"/>
        <v/>
      </c>
      <c r="AB113" s="221" t="str">
        <f t="shared" si="7"/>
        <v/>
      </c>
      <c r="AC113" s="484"/>
      <c r="AD113" s="485"/>
      <c r="AE113" s="486"/>
      <c r="AF113" s="30"/>
      <c r="AG113" s="44"/>
    </row>
    <row r="114" spans="1:33" ht="11.25" customHeight="1">
      <c r="A114" s="42" t="s">
        <v>25</v>
      </c>
      <c r="B114" s="369" t="s">
        <v>103</v>
      </c>
      <c r="C114" s="370"/>
      <c r="D114" s="370"/>
      <c r="E114" s="370"/>
      <c r="F114" s="370"/>
      <c r="G114" s="370"/>
      <c r="H114" s="370"/>
      <c r="I114" s="370"/>
      <c r="J114" s="370"/>
      <c r="K114" s="370"/>
      <c r="L114" s="370"/>
      <c r="M114" s="370"/>
      <c r="N114" s="370"/>
      <c r="O114" s="370"/>
      <c r="P114" s="370"/>
      <c r="Q114" s="370"/>
      <c r="R114" s="370"/>
      <c r="S114" s="370"/>
      <c r="T114" s="370"/>
      <c r="U114" s="370"/>
      <c r="V114" s="370"/>
      <c r="W114" s="370"/>
      <c r="X114" s="371"/>
      <c r="Y114" s="240" t="str">
        <f t="shared" si="4"/>
        <v/>
      </c>
      <c r="Z114" s="240" t="str">
        <f t="shared" si="5"/>
        <v/>
      </c>
      <c r="AA114" s="240" t="str">
        <f t="shared" si="6"/>
        <v/>
      </c>
      <c r="AB114" s="240" t="str">
        <f t="shared" si="7"/>
        <v/>
      </c>
      <c r="AC114" s="372"/>
      <c r="AD114" s="373"/>
      <c r="AE114" s="374"/>
      <c r="AF114" s="30"/>
      <c r="AG114" s="44"/>
    </row>
    <row r="115" spans="1:33" ht="11.25" customHeight="1">
      <c r="A115" s="42" t="s">
        <v>104</v>
      </c>
      <c r="B115" s="369" t="s">
        <v>105</v>
      </c>
      <c r="C115" s="370"/>
      <c r="D115" s="370"/>
      <c r="E115" s="370"/>
      <c r="F115" s="370"/>
      <c r="G115" s="370"/>
      <c r="H115" s="370"/>
      <c r="I115" s="370"/>
      <c r="J115" s="370"/>
      <c r="K115" s="370"/>
      <c r="L115" s="370"/>
      <c r="M115" s="370"/>
      <c r="N115" s="370"/>
      <c r="O115" s="370"/>
      <c r="P115" s="370"/>
      <c r="Q115" s="370"/>
      <c r="R115" s="370"/>
      <c r="S115" s="370"/>
      <c r="T115" s="370"/>
      <c r="U115" s="370"/>
      <c r="V115" s="370"/>
      <c r="W115" s="370"/>
      <c r="X115" s="371" t="s">
        <v>34</v>
      </c>
      <c r="Y115" s="240" t="str">
        <f t="shared" si="4"/>
        <v/>
      </c>
      <c r="Z115" s="240" t="str">
        <f t="shared" si="5"/>
        <v/>
      </c>
      <c r="AA115" s="240" t="str">
        <f t="shared" si="6"/>
        <v/>
      </c>
      <c r="AB115" s="240" t="str">
        <f t="shared" si="7"/>
        <v/>
      </c>
      <c r="AC115" s="372"/>
      <c r="AD115" s="373"/>
      <c r="AE115" s="374"/>
      <c r="AF115" s="30"/>
      <c r="AG115" s="44"/>
    </row>
    <row r="116" spans="1:33" ht="11.25" customHeight="1">
      <c r="A116" s="42" t="s">
        <v>32</v>
      </c>
      <c r="B116" s="369" t="s">
        <v>106</v>
      </c>
      <c r="C116" s="370"/>
      <c r="D116" s="370"/>
      <c r="E116" s="370"/>
      <c r="F116" s="370"/>
      <c r="G116" s="370"/>
      <c r="H116" s="370"/>
      <c r="I116" s="370"/>
      <c r="J116" s="370"/>
      <c r="K116" s="370"/>
      <c r="L116" s="370"/>
      <c r="M116" s="370"/>
      <c r="N116" s="370"/>
      <c r="O116" s="370"/>
      <c r="P116" s="370"/>
      <c r="Q116" s="370"/>
      <c r="R116" s="370"/>
      <c r="S116" s="370"/>
      <c r="T116" s="370"/>
      <c r="U116" s="370"/>
      <c r="V116" s="370"/>
      <c r="W116" s="370"/>
      <c r="X116" s="371" t="s">
        <v>34</v>
      </c>
      <c r="Y116" s="240" t="str">
        <f t="shared" si="4"/>
        <v/>
      </c>
      <c r="Z116" s="240" t="str">
        <f t="shared" si="5"/>
        <v/>
      </c>
      <c r="AA116" s="240" t="str">
        <f t="shared" si="6"/>
        <v/>
      </c>
      <c r="AB116" s="240" t="str">
        <f t="shared" si="7"/>
        <v/>
      </c>
      <c r="AC116" s="372"/>
      <c r="AD116" s="373"/>
      <c r="AE116" s="374"/>
      <c r="AF116" s="30"/>
      <c r="AG116" s="44"/>
    </row>
    <row r="117" spans="1:33" ht="11.25" customHeight="1">
      <c r="A117" s="42" t="s">
        <v>35</v>
      </c>
      <c r="B117" s="369" t="s">
        <v>107</v>
      </c>
      <c r="C117" s="370"/>
      <c r="D117" s="370"/>
      <c r="E117" s="370"/>
      <c r="F117" s="370"/>
      <c r="G117" s="370"/>
      <c r="H117" s="370"/>
      <c r="I117" s="370"/>
      <c r="J117" s="370"/>
      <c r="K117" s="370"/>
      <c r="L117" s="370"/>
      <c r="M117" s="370"/>
      <c r="N117" s="370"/>
      <c r="O117" s="370"/>
      <c r="P117" s="370"/>
      <c r="Q117" s="370"/>
      <c r="R117" s="370"/>
      <c r="S117" s="370"/>
      <c r="T117" s="370"/>
      <c r="U117" s="370"/>
      <c r="V117" s="370"/>
      <c r="W117" s="370"/>
      <c r="X117" s="371" t="s">
        <v>34</v>
      </c>
      <c r="Y117" s="240" t="str">
        <f t="shared" si="4"/>
        <v/>
      </c>
      <c r="Z117" s="240" t="str">
        <f t="shared" si="5"/>
        <v/>
      </c>
      <c r="AA117" s="240" t="str">
        <f t="shared" si="6"/>
        <v/>
      </c>
      <c r="AB117" s="240" t="str">
        <f t="shared" si="7"/>
        <v/>
      </c>
      <c r="AC117" s="372"/>
      <c r="AD117" s="373"/>
      <c r="AE117" s="374"/>
      <c r="AF117" s="30"/>
      <c r="AG117" s="44"/>
    </row>
    <row r="118" spans="1:33" ht="11.25" customHeight="1">
      <c r="A118" s="42" t="s">
        <v>108</v>
      </c>
      <c r="B118" s="397" t="s">
        <v>109</v>
      </c>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9"/>
      <c r="Y118" s="240" t="str">
        <f t="shared" si="4"/>
        <v/>
      </c>
      <c r="Z118" s="240" t="str">
        <f t="shared" si="5"/>
        <v/>
      </c>
      <c r="AA118" s="240" t="str">
        <f t="shared" si="6"/>
        <v/>
      </c>
      <c r="AB118" s="240" t="str">
        <f t="shared" si="7"/>
        <v/>
      </c>
      <c r="AC118" s="372"/>
      <c r="AD118" s="373"/>
      <c r="AE118" s="374"/>
      <c r="AF118" s="30"/>
      <c r="AG118" s="44"/>
    </row>
    <row r="119" spans="1:33" ht="11.25" customHeight="1">
      <c r="A119" s="223" t="s">
        <v>110</v>
      </c>
      <c r="B119" s="407" t="s">
        <v>111</v>
      </c>
      <c r="C119" s="408"/>
      <c r="D119" s="408"/>
      <c r="E119" s="408"/>
      <c r="F119" s="408"/>
      <c r="G119" s="408"/>
      <c r="H119" s="408"/>
      <c r="I119" s="408"/>
      <c r="J119" s="408"/>
      <c r="K119" s="408"/>
      <c r="L119" s="408"/>
      <c r="M119" s="408"/>
      <c r="N119" s="408"/>
      <c r="O119" s="408"/>
      <c r="P119" s="408"/>
      <c r="Q119" s="408"/>
      <c r="R119" s="408"/>
      <c r="S119" s="408"/>
      <c r="T119" s="408"/>
      <c r="U119" s="408"/>
      <c r="V119" s="408"/>
      <c r="W119" s="408"/>
      <c r="X119" s="608"/>
      <c r="Y119" s="135" t="str">
        <f t="shared" si="4"/>
        <v/>
      </c>
      <c r="Z119" s="135" t="str">
        <f t="shared" si="5"/>
        <v/>
      </c>
      <c r="AA119" s="135" t="str">
        <f t="shared" si="6"/>
        <v/>
      </c>
      <c r="AB119" s="135" t="str">
        <f t="shared" si="7"/>
        <v/>
      </c>
      <c r="AC119" s="372"/>
      <c r="AD119" s="373"/>
      <c r="AE119" s="374"/>
      <c r="AF119" s="30"/>
      <c r="AG119" s="44"/>
    </row>
    <row r="120" spans="1:33" ht="11.25" customHeight="1">
      <c r="A120" s="223" t="s">
        <v>112</v>
      </c>
      <c r="B120" s="397" t="s">
        <v>113</v>
      </c>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609"/>
      <c r="Y120" s="240" t="str">
        <f t="shared" si="4"/>
        <v/>
      </c>
      <c r="Z120" s="240" t="str">
        <f t="shared" si="5"/>
        <v/>
      </c>
      <c r="AA120" s="240" t="str">
        <f t="shared" si="6"/>
        <v/>
      </c>
      <c r="AB120" s="240" t="str">
        <f t="shared" si="7"/>
        <v/>
      </c>
      <c r="AC120" s="372"/>
      <c r="AD120" s="373"/>
      <c r="AE120" s="374"/>
      <c r="AF120" s="30"/>
      <c r="AG120" s="44"/>
    </row>
    <row r="121" spans="1:33" ht="11.25" customHeight="1">
      <c r="A121" s="42" t="s">
        <v>44</v>
      </c>
      <c r="B121" s="397" t="s">
        <v>114</v>
      </c>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609"/>
      <c r="Y121" s="240" t="str">
        <f t="shared" si="4"/>
        <v/>
      </c>
      <c r="Z121" s="240" t="str">
        <f t="shared" si="5"/>
        <v/>
      </c>
      <c r="AA121" s="240" t="str">
        <f t="shared" si="6"/>
        <v/>
      </c>
      <c r="AB121" s="240" t="str">
        <f t="shared" si="7"/>
        <v/>
      </c>
      <c r="AC121" s="372"/>
      <c r="AD121" s="373"/>
      <c r="AE121" s="374"/>
      <c r="AF121" s="30"/>
      <c r="AG121" s="44"/>
    </row>
    <row r="122" spans="1:33" ht="11.25" customHeight="1" thickBot="1">
      <c r="A122" s="94" t="s">
        <v>115</v>
      </c>
      <c r="B122" s="610" t="s">
        <v>116</v>
      </c>
      <c r="C122" s="611"/>
      <c r="D122" s="611"/>
      <c r="E122" s="611"/>
      <c r="F122" s="611"/>
      <c r="G122" s="611"/>
      <c r="H122" s="611"/>
      <c r="I122" s="611"/>
      <c r="J122" s="611"/>
      <c r="K122" s="611"/>
      <c r="L122" s="611"/>
      <c r="M122" s="611"/>
      <c r="N122" s="611"/>
      <c r="O122" s="611"/>
      <c r="P122" s="611"/>
      <c r="Q122" s="611"/>
      <c r="R122" s="611"/>
      <c r="S122" s="611"/>
      <c r="T122" s="611"/>
      <c r="U122" s="611"/>
      <c r="V122" s="611"/>
      <c r="W122" s="611"/>
      <c r="X122" s="612"/>
      <c r="Y122" s="136" t="str">
        <f t="shared" si="4"/>
        <v/>
      </c>
      <c r="Z122" s="136" t="str">
        <f t="shared" si="5"/>
        <v/>
      </c>
      <c r="AA122" s="136" t="str">
        <f t="shared" si="6"/>
        <v/>
      </c>
      <c r="AB122" s="136" t="str">
        <f t="shared" si="7"/>
        <v/>
      </c>
      <c r="AC122" s="613"/>
      <c r="AD122" s="614"/>
      <c r="AE122" s="615"/>
      <c r="AF122" s="30"/>
      <c r="AG122" s="44"/>
    </row>
    <row r="123" spans="1:33" ht="11.25" customHeight="1">
      <c r="A123" s="296">
        <v>3</v>
      </c>
      <c r="B123" s="514" t="s">
        <v>117</v>
      </c>
      <c r="C123" s="515"/>
      <c r="D123" s="515"/>
      <c r="E123" s="515"/>
      <c r="F123" s="515"/>
      <c r="G123" s="515"/>
      <c r="H123" s="515"/>
      <c r="I123" s="515"/>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6"/>
      <c r="AF123" s="41"/>
    </row>
    <row r="124" spans="1:33" ht="11.25" customHeight="1">
      <c r="A124" s="42" t="s">
        <v>17</v>
      </c>
      <c r="B124" s="369" t="s">
        <v>118</v>
      </c>
      <c r="C124" s="370"/>
      <c r="D124" s="370"/>
      <c r="E124" s="370"/>
      <c r="F124" s="370"/>
      <c r="G124" s="370"/>
      <c r="H124" s="370"/>
      <c r="I124" s="370"/>
      <c r="J124" s="370"/>
      <c r="K124" s="370"/>
      <c r="L124" s="370"/>
      <c r="M124" s="370"/>
      <c r="N124" s="370"/>
      <c r="O124" s="370"/>
      <c r="P124" s="370"/>
      <c r="Q124" s="370"/>
      <c r="R124" s="370"/>
      <c r="S124" s="370"/>
      <c r="T124" s="370"/>
      <c r="U124" s="370"/>
      <c r="V124" s="370"/>
      <c r="W124" s="370"/>
      <c r="X124" s="371" t="s">
        <v>34</v>
      </c>
      <c r="Y124" s="221" t="str">
        <f t="shared" si="4"/>
        <v/>
      </c>
      <c r="Z124" s="240" t="str">
        <f t="shared" si="5"/>
        <v/>
      </c>
      <c r="AA124" s="240" t="str">
        <f t="shared" si="6"/>
        <v/>
      </c>
      <c r="AB124" s="240" t="str">
        <f t="shared" si="7"/>
        <v/>
      </c>
      <c r="AC124" s="372"/>
      <c r="AD124" s="373"/>
      <c r="AE124" s="374"/>
      <c r="AF124" s="30"/>
      <c r="AG124" s="44"/>
    </row>
    <row r="125" spans="1:33" ht="11.25" customHeight="1">
      <c r="A125" s="42" t="s">
        <v>19</v>
      </c>
      <c r="B125" s="369" t="s">
        <v>119</v>
      </c>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1" t="s">
        <v>34</v>
      </c>
      <c r="Y125" s="221" t="str">
        <f t="shared" si="4"/>
        <v/>
      </c>
      <c r="Z125" s="240" t="str">
        <f t="shared" si="5"/>
        <v/>
      </c>
      <c r="AA125" s="240" t="str">
        <f t="shared" si="6"/>
        <v/>
      </c>
      <c r="AB125" s="240" t="str">
        <f t="shared" si="7"/>
        <v/>
      </c>
      <c r="AC125" s="372"/>
      <c r="AD125" s="373"/>
      <c r="AE125" s="374"/>
      <c r="AF125" s="30"/>
      <c r="AG125" s="44"/>
    </row>
    <row r="126" spans="1:33" ht="11.25" customHeight="1">
      <c r="A126" s="222" t="s">
        <v>21</v>
      </c>
      <c r="B126" s="566" t="s">
        <v>120</v>
      </c>
      <c r="C126" s="567"/>
      <c r="D126" s="567"/>
      <c r="E126" s="567"/>
      <c r="F126" s="567"/>
      <c r="G126" s="567"/>
      <c r="H126" s="567"/>
      <c r="I126" s="567"/>
      <c r="J126" s="567"/>
      <c r="K126" s="567"/>
      <c r="L126" s="567"/>
      <c r="M126" s="567"/>
      <c r="N126" s="567"/>
      <c r="O126" s="567"/>
      <c r="P126" s="567"/>
      <c r="Q126" s="567"/>
      <c r="R126" s="567"/>
      <c r="S126" s="567"/>
      <c r="T126" s="567"/>
      <c r="U126" s="567"/>
      <c r="V126" s="567"/>
      <c r="W126" s="567"/>
      <c r="X126" s="568"/>
      <c r="Y126" s="221" t="str">
        <f t="shared" si="4"/>
        <v/>
      </c>
      <c r="Z126" s="239" t="str">
        <f t="shared" si="5"/>
        <v/>
      </c>
      <c r="AA126" s="239" t="str">
        <f t="shared" si="6"/>
        <v/>
      </c>
      <c r="AB126" s="239" t="str">
        <f t="shared" si="7"/>
        <v/>
      </c>
      <c r="AC126" s="372"/>
      <c r="AD126" s="373"/>
      <c r="AE126" s="374"/>
      <c r="AF126" s="35"/>
      <c r="AG126" s="44"/>
    </row>
    <row r="127" spans="1:33" ht="11.25" customHeight="1">
      <c r="A127" s="42" t="s">
        <v>23</v>
      </c>
      <c r="B127" s="369" t="s">
        <v>121</v>
      </c>
      <c r="C127" s="370"/>
      <c r="D127" s="370"/>
      <c r="E127" s="370"/>
      <c r="F127" s="370"/>
      <c r="G127" s="370"/>
      <c r="H127" s="370"/>
      <c r="I127" s="370"/>
      <c r="J127" s="370"/>
      <c r="K127" s="370"/>
      <c r="L127" s="370"/>
      <c r="M127" s="370"/>
      <c r="N127" s="370"/>
      <c r="O127" s="370"/>
      <c r="P127" s="370"/>
      <c r="Q127" s="370"/>
      <c r="R127" s="370"/>
      <c r="S127" s="370"/>
      <c r="T127" s="370"/>
      <c r="U127" s="370"/>
      <c r="V127" s="370"/>
      <c r="W127" s="370"/>
      <c r="X127" s="371"/>
      <c r="Y127" s="221" t="str">
        <f t="shared" si="4"/>
        <v/>
      </c>
      <c r="Z127" s="240" t="str">
        <f t="shared" si="5"/>
        <v/>
      </c>
      <c r="AA127" s="240" t="str">
        <f t="shared" si="6"/>
        <v/>
      </c>
      <c r="AB127" s="240" t="str">
        <f t="shared" si="7"/>
        <v/>
      </c>
      <c r="AC127" s="372"/>
      <c r="AD127" s="373"/>
      <c r="AE127" s="374"/>
      <c r="AF127" s="30"/>
      <c r="AG127" s="44"/>
    </row>
    <row r="128" spans="1:33" ht="11.25" customHeight="1">
      <c r="A128" s="42" t="s">
        <v>25</v>
      </c>
      <c r="B128" s="566" t="s">
        <v>122</v>
      </c>
      <c r="C128" s="567"/>
      <c r="D128" s="567"/>
      <c r="E128" s="567"/>
      <c r="F128" s="567"/>
      <c r="G128" s="567"/>
      <c r="H128" s="567"/>
      <c r="I128" s="567"/>
      <c r="J128" s="567"/>
      <c r="K128" s="567"/>
      <c r="L128" s="567"/>
      <c r="M128" s="567"/>
      <c r="N128" s="567"/>
      <c r="O128" s="567"/>
      <c r="P128" s="567"/>
      <c r="Q128" s="567"/>
      <c r="R128" s="567"/>
      <c r="S128" s="567"/>
      <c r="T128" s="567"/>
      <c r="U128" s="567"/>
      <c r="V128" s="567"/>
      <c r="W128" s="567"/>
      <c r="X128" s="568"/>
      <c r="Y128" s="240" t="str">
        <f t="shared" si="4"/>
        <v/>
      </c>
      <c r="Z128" s="240" t="str">
        <f t="shared" si="5"/>
        <v/>
      </c>
      <c r="AA128" s="240" t="str">
        <f t="shared" si="6"/>
        <v/>
      </c>
      <c r="AB128" s="240" t="str">
        <f t="shared" si="7"/>
        <v/>
      </c>
      <c r="AC128" s="372"/>
      <c r="AD128" s="373"/>
      <c r="AE128" s="374"/>
      <c r="AF128" s="30"/>
      <c r="AG128" s="44"/>
    </row>
    <row r="129" spans="1:33" ht="11.25" customHeight="1">
      <c r="A129" s="42" t="s">
        <v>104</v>
      </c>
      <c r="B129" s="369" t="s">
        <v>123</v>
      </c>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1" t="s">
        <v>34</v>
      </c>
      <c r="Y129" s="221" t="str">
        <f t="shared" si="4"/>
        <v/>
      </c>
      <c r="Z129" s="240" t="str">
        <f t="shared" si="5"/>
        <v/>
      </c>
      <c r="AA129" s="240" t="str">
        <f t="shared" si="6"/>
        <v/>
      </c>
      <c r="AB129" s="240" t="str">
        <f t="shared" si="7"/>
        <v/>
      </c>
      <c r="AC129" s="372"/>
      <c r="AD129" s="373"/>
      <c r="AE129" s="374"/>
      <c r="AF129" s="30"/>
      <c r="AG129" s="44"/>
    </row>
    <row r="130" spans="1:33" ht="11.25" customHeight="1">
      <c r="A130" s="42" t="s">
        <v>32</v>
      </c>
      <c r="B130" s="369" t="s">
        <v>124</v>
      </c>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1"/>
      <c r="Y130" s="240" t="str">
        <f t="shared" si="4"/>
        <v/>
      </c>
      <c r="Z130" s="240" t="str">
        <f t="shared" si="5"/>
        <v/>
      </c>
      <c r="AA130" s="240" t="str">
        <f t="shared" si="6"/>
        <v/>
      </c>
      <c r="AB130" s="240" t="str">
        <f t="shared" si="7"/>
        <v/>
      </c>
      <c r="AC130" s="372"/>
      <c r="AD130" s="373"/>
      <c r="AE130" s="374"/>
      <c r="AF130" s="30"/>
      <c r="AG130" s="44"/>
    </row>
    <row r="131" spans="1:33" ht="11.25" customHeight="1">
      <c r="A131" s="42" t="s">
        <v>125</v>
      </c>
      <c r="B131" s="369" t="s">
        <v>126</v>
      </c>
      <c r="C131" s="370"/>
      <c r="D131" s="370"/>
      <c r="E131" s="370"/>
      <c r="F131" s="370"/>
      <c r="G131" s="370"/>
      <c r="H131" s="370"/>
      <c r="I131" s="370"/>
      <c r="J131" s="370"/>
      <c r="K131" s="370"/>
      <c r="L131" s="370"/>
      <c r="M131" s="370"/>
      <c r="N131" s="370"/>
      <c r="O131" s="370"/>
      <c r="P131" s="370"/>
      <c r="Q131" s="370"/>
      <c r="R131" s="370"/>
      <c r="S131" s="370"/>
      <c r="T131" s="370"/>
      <c r="U131" s="370"/>
      <c r="V131" s="370"/>
      <c r="W131" s="370"/>
      <c r="X131" s="371" t="s">
        <v>34</v>
      </c>
      <c r="Y131" s="221" t="str">
        <f t="shared" si="4"/>
        <v/>
      </c>
      <c r="Z131" s="240" t="str">
        <f t="shared" si="5"/>
        <v/>
      </c>
      <c r="AA131" s="240" t="str">
        <f t="shared" si="6"/>
        <v/>
      </c>
      <c r="AB131" s="240" t="str">
        <f t="shared" si="7"/>
        <v/>
      </c>
      <c r="AC131" s="372"/>
      <c r="AD131" s="373"/>
      <c r="AE131" s="374"/>
      <c r="AF131" s="30"/>
      <c r="AG131" s="44"/>
    </row>
    <row r="132" spans="1:33" ht="11.25" customHeight="1">
      <c r="A132" s="42" t="s">
        <v>37</v>
      </c>
      <c r="B132" s="369" t="s">
        <v>127</v>
      </c>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1" t="s">
        <v>34</v>
      </c>
      <c r="Y132" s="221" t="str">
        <f t="shared" si="4"/>
        <v/>
      </c>
      <c r="Z132" s="240" t="str">
        <f t="shared" si="5"/>
        <v/>
      </c>
      <c r="AA132" s="240" t="str">
        <f t="shared" si="6"/>
        <v/>
      </c>
      <c r="AB132" s="240" t="str">
        <f t="shared" si="7"/>
        <v/>
      </c>
      <c r="AC132" s="372"/>
      <c r="AD132" s="373"/>
      <c r="AE132" s="374"/>
      <c r="AF132" s="30"/>
      <c r="AG132" s="44"/>
    </row>
    <row r="133" spans="1:33" ht="11.25" customHeight="1">
      <c r="A133" s="42" t="s">
        <v>39</v>
      </c>
      <c r="B133" s="369" t="s">
        <v>128</v>
      </c>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1" t="s">
        <v>34</v>
      </c>
      <c r="Y133" s="221" t="str">
        <f t="shared" si="4"/>
        <v/>
      </c>
      <c r="Z133" s="240" t="str">
        <f t="shared" si="5"/>
        <v/>
      </c>
      <c r="AA133" s="240" t="str">
        <f t="shared" si="6"/>
        <v/>
      </c>
      <c r="AB133" s="240" t="str">
        <f t="shared" si="7"/>
        <v/>
      </c>
      <c r="AC133" s="372"/>
      <c r="AD133" s="373"/>
      <c r="AE133" s="374"/>
      <c r="AF133" s="30"/>
      <c r="AG133" s="44"/>
    </row>
    <row r="134" spans="1:33" ht="11.25" customHeight="1">
      <c r="A134" s="42" t="s">
        <v>41</v>
      </c>
      <c r="B134" s="369" t="s">
        <v>129</v>
      </c>
      <c r="C134" s="370"/>
      <c r="D134" s="370"/>
      <c r="E134" s="370"/>
      <c r="F134" s="370"/>
      <c r="G134" s="370"/>
      <c r="H134" s="370"/>
      <c r="I134" s="370"/>
      <c r="J134" s="370"/>
      <c r="K134" s="370"/>
      <c r="L134" s="370"/>
      <c r="M134" s="370"/>
      <c r="N134" s="370"/>
      <c r="O134" s="370"/>
      <c r="P134" s="370"/>
      <c r="Q134" s="370"/>
      <c r="R134" s="370"/>
      <c r="S134" s="370"/>
      <c r="T134" s="370"/>
      <c r="U134" s="370"/>
      <c r="V134" s="370"/>
      <c r="W134" s="370"/>
      <c r="X134" s="371" t="s">
        <v>34</v>
      </c>
      <c r="Y134" s="221" t="str">
        <f t="shared" si="4"/>
        <v/>
      </c>
      <c r="Z134" s="240" t="str">
        <f t="shared" si="5"/>
        <v/>
      </c>
      <c r="AA134" s="240" t="str">
        <f t="shared" si="6"/>
        <v/>
      </c>
      <c r="AB134" s="240" t="str">
        <f t="shared" si="7"/>
        <v/>
      </c>
      <c r="AC134" s="372"/>
      <c r="AD134" s="373"/>
      <c r="AE134" s="374"/>
      <c r="AF134" s="30"/>
      <c r="AG134" s="44"/>
    </row>
    <row r="135" spans="1:33" ht="11.25" customHeight="1">
      <c r="A135" s="42" t="s">
        <v>130</v>
      </c>
      <c r="B135" s="369" t="s">
        <v>131</v>
      </c>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1" t="s">
        <v>34</v>
      </c>
      <c r="Y135" s="221" t="str">
        <f t="shared" si="4"/>
        <v/>
      </c>
      <c r="Z135" s="240" t="str">
        <f t="shared" si="5"/>
        <v/>
      </c>
      <c r="AA135" s="240" t="str">
        <f t="shared" si="6"/>
        <v/>
      </c>
      <c r="AB135" s="240" t="str">
        <f t="shared" si="7"/>
        <v/>
      </c>
      <c r="AC135" s="372"/>
      <c r="AD135" s="373"/>
      <c r="AE135" s="374"/>
      <c r="AF135" s="30"/>
      <c r="AG135" s="44"/>
    </row>
    <row r="136" spans="1:33" ht="11.25" customHeight="1" thickBot="1">
      <c r="A136" s="94" t="s">
        <v>132</v>
      </c>
      <c r="B136" s="618" t="s">
        <v>133</v>
      </c>
      <c r="C136" s="619"/>
      <c r="D136" s="619"/>
      <c r="E136" s="619"/>
      <c r="F136" s="619"/>
      <c r="G136" s="619"/>
      <c r="H136" s="619"/>
      <c r="I136" s="619"/>
      <c r="J136" s="619"/>
      <c r="K136" s="619"/>
      <c r="L136" s="619"/>
      <c r="M136" s="619"/>
      <c r="N136" s="619"/>
      <c r="O136" s="619"/>
      <c r="P136" s="619"/>
      <c r="Q136" s="619"/>
      <c r="R136" s="619"/>
      <c r="S136" s="619"/>
      <c r="T136" s="619"/>
      <c r="U136" s="619"/>
      <c r="V136" s="619"/>
      <c r="W136" s="619"/>
      <c r="X136" s="620" t="s">
        <v>34</v>
      </c>
      <c r="Y136" s="137" t="str">
        <f t="shared" si="4"/>
        <v/>
      </c>
      <c r="Z136" s="137" t="str">
        <f t="shared" si="5"/>
        <v/>
      </c>
      <c r="AA136" s="137" t="str">
        <f t="shared" si="6"/>
        <v/>
      </c>
      <c r="AB136" s="137" t="str">
        <f t="shared" si="7"/>
        <v/>
      </c>
      <c r="AC136" s="621"/>
      <c r="AD136" s="614"/>
      <c r="AE136" s="615"/>
      <c r="AF136" s="30"/>
      <c r="AG136" s="44"/>
    </row>
    <row r="137" spans="1:33" ht="11.25" customHeight="1">
      <c r="A137" s="295">
        <v>4</v>
      </c>
      <c r="B137" s="616" t="s">
        <v>134</v>
      </c>
      <c r="C137" s="617"/>
      <c r="D137" s="617"/>
      <c r="E137" s="617"/>
      <c r="F137" s="617"/>
      <c r="G137" s="617"/>
      <c r="H137" s="617"/>
      <c r="I137" s="617"/>
      <c r="J137" s="617"/>
      <c r="K137" s="617"/>
      <c r="L137" s="617"/>
      <c r="M137" s="617"/>
      <c r="N137" s="617"/>
      <c r="O137" s="617"/>
      <c r="P137" s="617"/>
      <c r="Q137" s="617"/>
      <c r="R137" s="617"/>
      <c r="S137" s="617"/>
      <c r="T137" s="617"/>
      <c r="U137" s="617"/>
      <c r="V137" s="617"/>
      <c r="W137" s="617"/>
      <c r="X137" s="617"/>
      <c r="Y137" s="535"/>
      <c r="Z137" s="535"/>
      <c r="AA137" s="535"/>
      <c r="AB137" s="535"/>
      <c r="AC137" s="535"/>
      <c r="AD137" s="535"/>
      <c r="AE137" s="536"/>
      <c r="AF137" s="41"/>
    </row>
    <row r="138" spans="1:33" ht="11.25" customHeight="1">
      <c r="A138" s="45" t="s">
        <v>17</v>
      </c>
      <c r="B138" s="542" t="s">
        <v>135</v>
      </c>
      <c r="C138" s="543"/>
      <c r="D138" s="543"/>
      <c r="E138" s="543"/>
      <c r="F138" s="543"/>
      <c r="G138" s="543"/>
      <c r="H138" s="543"/>
      <c r="I138" s="543"/>
      <c r="J138" s="543"/>
      <c r="K138" s="543"/>
      <c r="L138" s="543"/>
      <c r="M138" s="543"/>
      <c r="N138" s="543"/>
      <c r="O138" s="543"/>
      <c r="P138" s="543"/>
      <c r="Q138" s="543"/>
      <c r="R138" s="543"/>
      <c r="S138" s="543"/>
      <c r="T138" s="543"/>
      <c r="U138" s="543"/>
      <c r="V138" s="543"/>
      <c r="W138" s="543"/>
      <c r="X138" s="544"/>
      <c r="Y138" s="133" t="str">
        <f t="shared" si="4"/>
        <v/>
      </c>
      <c r="Z138" s="240" t="str">
        <f t="shared" si="5"/>
        <v/>
      </c>
      <c r="AA138" s="240" t="str">
        <f t="shared" si="6"/>
        <v/>
      </c>
      <c r="AB138" s="240" t="str">
        <f t="shared" si="7"/>
        <v/>
      </c>
      <c r="AC138" s="372"/>
      <c r="AD138" s="373"/>
      <c r="AE138" s="374"/>
      <c r="AF138" s="30"/>
      <c r="AG138" s="44"/>
    </row>
    <row r="139" spans="1:33" ht="11.25" customHeight="1">
      <c r="A139" s="42" t="s">
        <v>19</v>
      </c>
      <c r="B139" s="545" t="s">
        <v>136</v>
      </c>
      <c r="C139" s="546"/>
      <c r="D139" s="546"/>
      <c r="E139" s="546"/>
      <c r="F139" s="546"/>
      <c r="G139" s="546"/>
      <c r="H139" s="546"/>
      <c r="I139" s="546"/>
      <c r="J139" s="546"/>
      <c r="K139" s="546"/>
      <c r="L139" s="546"/>
      <c r="M139" s="546"/>
      <c r="N139" s="546"/>
      <c r="O139" s="546"/>
      <c r="P139" s="546"/>
      <c r="Q139" s="546"/>
      <c r="R139" s="546"/>
      <c r="S139" s="546"/>
      <c r="T139" s="546"/>
      <c r="U139" s="546"/>
      <c r="V139" s="546"/>
      <c r="W139" s="546"/>
      <c r="X139" s="547" t="s">
        <v>34</v>
      </c>
      <c r="Y139" s="240" t="str">
        <f t="shared" si="4"/>
        <v/>
      </c>
      <c r="Z139" s="240" t="str">
        <f t="shared" si="5"/>
        <v/>
      </c>
      <c r="AA139" s="240" t="str">
        <f t="shared" si="6"/>
        <v/>
      </c>
      <c r="AB139" s="240" t="str">
        <f t="shared" si="7"/>
        <v/>
      </c>
      <c r="AC139" s="372"/>
      <c r="AD139" s="373"/>
      <c r="AE139" s="374"/>
      <c r="AF139" s="30"/>
      <c r="AG139" s="44"/>
    </row>
    <row r="140" spans="1:33" ht="11.25" customHeight="1">
      <c r="A140" s="42" t="s">
        <v>21</v>
      </c>
      <c r="B140" s="369" t="s">
        <v>137</v>
      </c>
      <c r="C140" s="370"/>
      <c r="D140" s="370"/>
      <c r="E140" s="370"/>
      <c r="F140" s="370"/>
      <c r="G140" s="370"/>
      <c r="H140" s="370"/>
      <c r="I140" s="370"/>
      <c r="J140" s="370"/>
      <c r="K140" s="370"/>
      <c r="L140" s="370"/>
      <c r="M140" s="370"/>
      <c r="N140" s="370"/>
      <c r="O140" s="370"/>
      <c r="P140" s="370"/>
      <c r="Q140" s="370"/>
      <c r="R140" s="370"/>
      <c r="S140" s="370"/>
      <c r="T140" s="370"/>
      <c r="U140" s="370"/>
      <c r="V140" s="370"/>
      <c r="W140" s="370"/>
      <c r="X140" s="371" t="s">
        <v>34</v>
      </c>
      <c r="Y140" s="240" t="str">
        <f t="shared" si="4"/>
        <v/>
      </c>
      <c r="Z140" s="240" t="str">
        <f t="shared" si="5"/>
        <v/>
      </c>
      <c r="AA140" s="240" t="str">
        <f t="shared" si="6"/>
        <v/>
      </c>
      <c r="AB140" s="240" t="str">
        <f t="shared" si="7"/>
        <v/>
      </c>
      <c r="AC140" s="372"/>
      <c r="AD140" s="373"/>
      <c r="AE140" s="374"/>
      <c r="AF140" s="30"/>
      <c r="AG140" s="44"/>
    </row>
    <row r="141" spans="1:33" ht="11.25" customHeight="1">
      <c r="A141" s="42" t="s">
        <v>23</v>
      </c>
      <c r="B141" s="397" t="s">
        <v>138</v>
      </c>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9"/>
      <c r="Y141" s="240" t="str">
        <f t="shared" si="4"/>
        <v/>
      </c>
      <c r="Z141" s="240" t="str">
        <f t="shared" si="5"/>
        <v/>
      </c>
      <c r="AA141" s="240" t="str">
        <f t="shared" si="6"/>
        <v/>
      </c>
      <c r="AB141" s="240" t="str">
        <f t="shared" si="7"/>
        <v/>
      </c>
      <c r="AC141" s="372"/>
      <c r="AD141" s="373"/>
      <c r="AE141" s="374"/>
      <c r="AF141" s="30"/>
      <c r="AG141" s="44"/>
    </row>
    <row r="142" spans="1:33" ht="11.25" customHeight="1">
      <c r="A142" s="42" t="s">
        <v>25</v>
      </c>
      <c r="B142" s="369" t="s">
        <v>139</v>
      </c>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1" t="s">
        <v>34</v>
      </c>
      <c r="Y142" s="240" t="str">
        <f t="shared" si="4"/>
        <v/>
      </c>
      <c r="Z142" s="240" t="str">
        <f t="shared" si="5"/>
        <v/>
      </c>
      <c r="AA142" s="240" t="str">
        <f t="shared" si="6"/>
        <v/>
      </c>
      <c r="AB142" s="240" t="str">
        <f t="shared" si="7"/>
        <v/>
      </c>
      <c r="AC142" s="372"/>
      <c r="AD142" s="373"/>
      <c r="AE142" s="374"/>
      <c r="AF142" s="30"/>
      <c r="AG142" s="44"/>
    </row>
    <row r="143" spans="1:33" ht="12.95" customHeight="1">
      <c r="A143" s="487" t="s">
        <v>104</v>
      </c>
      <c r="B143" s="622" t="s">
        <v>140</v>
      </c>
      <c r="C143" s="623"/>
      <c r="D143" s="623"/>
      <c r="E143" s="623"/>
      <c r="F143" s="365" t="s">
        <v>80</v>
      </c>
      <c r="G143" s="503"/>
      <c r="H143" s="503"/>
      <c r="I143" s="503"/>
      <c r="J143" s="503"/>
      <c r="K143" s="503"/>
      <c r="L143" s="503"/>
      <c r="M143" s="503"/>
      <c r="N143" s="503"/>
      <c r="O143" s="503"/>
      <c r="P143" s="503"/>
      <c r="Q143" s="504"/>
      <c r="R143" s="628" t="str">
        <f>IF(I144="","",(I144/O144)*100)</f>
        <v/>
      </c>
      <c r="S143" s="629"/>
      <c r="T143" s="629"/>
      <c r="U143" s="629"/>
      <c r="V143" s="629"/>
      <c r="W143" s="629"/>
      <c r="X143" s="497" t="s">
        <v>81</v>
      </c>
      <c r="Y143" s="632" t="str">
        <f t="shared" si="4"/>
        <v/>
      </c>
      <c r="Z143" s="632" t="str">
        <f t="shared" si="5"/>
        <v/>
      </c>
      <c r="AA143" s="632" t="str">
        <f t="shared" si="6"/>
        <v/>
      </c>
      <c r="AB143" s="632" t="str">
        <f t="shared" si="7"/>
        <v/>
      </c>
      <c r="AC143" s="639"/>
      <c r="AD143" s="640"/>
      <c r="AE143" s="641"/>
      <c r="AF143" s="35"/>
      <c r="AG143" s="415"/>
    </row>
    <row r="144" spans="1:33" ht="12.95" customHeight="1">
      <c r="A144" s="488"/>
      <c r="B144" s="624"/>
      <c r="C144" s="786"/>
      <c r="D144" s="786"/>
      <c r="E144" s="786"/>
      <c r="F144" s="319" t="s">
        <v>406</v>
      </c>
      <c r="G144" s="664"/>
      <c r="H144" s="664"/>
      <c r="I144" s="785"/>
      <c r="J144" s="785"/>
      <c r="K144" s="707" t="s">
        <v>407</v>
      </c>
      <c r="L144" s="707"/>
      <c r="M144" s="707"/>
      <c r="N144" s="707"/>
      <c r="O144" s="638"/>
      <c r="P144" s="638"/>
      <c r="Q144" s="64" t="s">
        <v>47</v>
      </c>
      <c r="R144" s="630"/>
      <c r="S144" s="631"/>
      <c r="T144" s="631"/>
      <c r="U144" s="631"/>
      <c r="V144" s="631"/>
      <c r="W144" s="631"/>
      <c r="X144" s="501"/>
      <c r="Y144" s="633" t="str">
        <f t="shared" si="4"/>
        <v/>
      </c>
      <c r="Z144" s="633" t="str">
        <f t="shared" si="5"/>
        <v/>
      </c>
      <c r="AA144" s="633" t="str">
        <f t="shared" si="6"/>
        <v/>
      </c>
      <c r="AB144" s="633" t="str">
        <f t="shared" si="7"/>
        <v/>
      </c>
      <c r="AC144" s="642"/>
      <c r="AD144" s="643"/>
      <c r="AE144" s="644"/>
      <c r="AF144" s="35"/>
      <c r="AG144" s="416"/>
    </row>
    <row r="145" spans="1:33" ht="11.25" customHeight="1">
      <c r="A145" s="488"/>
      <c r="B145" s="624"/>
      <c r="C145" s="786"/>
      <c r="D145" s="786"/>
      <c r="E145" s="786"/>
      <c r="F145" s="502" t="s">
        <v>84</v>
      </c>
      <c r="G145" s="559"/>
      <c r="H145" s="559"/>
      <c r="I145" s="559"/>
      <c r="J145" s="559"/>
      <c r="K145" s="559"/>
      <c r="L145" s="559"/>
      <c r="M145" s="559"/>
      <c r="N145" s="559"/>
      <c r="O145" s="559"/>
      <c r="P145" s="559"/>
      <c r="Q145" s="559"/>
      <c r="R145" s="559"/>
      <c r="S145" s="559"/>
      <c r="T145" s="559"/>
      <c r="U145" s="559"/>
      <c r="V145" s="559"/>
      <c r="W145" s="559"/>
      <c r="X145" s="560"/>
      <c r="Y145" s="633" t="str">
        <f t="shared" si="4"/>
        <v/>
      </c>
      <c r="Z145" s="633" t="str">
        <f t="shared" si="5"/>
        <v/>
      </c>
      <c r="AA145" s="633" t="str">
        <f t="shared" si="6"/>
        <v/>
      </c>
      <c r="AB145" s="633" t="str">
        <f t="shared" si="7"/>
        <v/>
      </c>
      <c r="AC145" s="642"/>
      <c r="AD145" s="643"/>
      <c r="AE145" s="644"/>
      <c r="AF145" s="35"/>
      <c r="AG145" s="416"/>
    </row>
    <row r="146" spans="1:33" ht="11.25" customHeight="1">
      <c r="A146" s="488"/>
      <c r="B146" s="624"/>
      <c r="C146" s="786"/>
      <c r="D146" s="786"/>
      <c r="E146" s="786"/>
      <c r="F146" s="466" t="s">
        <v>307</v>
      </c>
      <c r="G146" s="652"/>
      <c r="H146" s="652"/>
      <c r="I146" s="652"/>
      <c r="J146" s="652"/>
      <c r="K146" s="652"/>
      <c r="L146" s="652"/>
      <c r="M146" s="97"/>
      <c r="N146" s="97"/>
      <c r="O146" s="85"/>
      <c r="P146" s="86"/>
      <c r="Q146" s="97"/>
      <c r="R146" s="96" t="s">
        <v>86</v>
      </c>
      <c r="S146" s="96"/>
      <c r="T146" s="96"/>
      <c r="U146" s="96"/>
      <c r="V146" s="96"/>
      <c r="W146" s="96"/>
      <c r="X146" s="64"/>
      <c r="Y146" s="633" t="str">
        <f t="shared" si="4"/>
        <v/>
      </c>
      <c r="Z146" s="633" t="str">
        <f t="shared" si="5"/>
        <v/>
      </c>
      <c r="AA146" s="633" t="str">
        <f t="shared" si="6"/>
        <v/>
      </c>
      <c r="AB146" s="633" t="str">
        <f t="shared" si="7"/>
        <v/>
      </c>
      <c r="AC146" s="642"/>
      <c r="AD146" s="643"/>
      <c r="AE146" s="644"/>
      <c r="AF146" s="35"/>
      <c r="AG146" s="416"/>
    </row>
    <row r="147" spans="1:33" ht="11.25" customHeight="1">
      <c r="A147" s="488"/>
      <c r="B147" s="624"/>
      <c r="C147" s="786"/>
      <c r="D147" s="786"/>
      <c r="E147" s="786"/>
      <c r="F147" s="329" t="s">
        <v>308</v>
      </c>
      <c r="G147" s="330"/>
      <c r="H147" s="330"/>
      <c r="I147" s="330"/>
      <c r="J147" s="330"/>
      <c r="K147" s="330"/>
      <c r="L147" s="330"/>
      <c r="M147" s="330"/>
      <c r="N147" s="330"/>
      <c r="O147" s="197"/>
      <c r="P147" s="233"/>
      <c r="Q147" s="477" t="s">
        <v>264</v>
      </c>
      <c r="R147" s="477"/>
      <c r="S147" s="233"/>
      <c r="T147" s="408" t="s">
        <v>261</v>
      </c>
      <c r="U147" s="408"/>
      <c r="V147" s="408"/>
      <c r="W147" s="230"/>
      <c r="X147" s="231"/>
      <c r="Y147" s="633" t="str">
        <f t="shared" si="4"/>
        <v/>
      </c>
      <c r="Z147" s="633" t="str">
        <f t="shared" si="5"/>
        <v/>
      </c>
      <c r="AA147" s="633" t="str">
        <f t="shared" si="6"/>
        <v/>
      </c>
      <c r="AB147" s="633" t="str">
        <f t="shared" si="7"/>
        <v/>
      </c>
      <c r="AC147" s="642"/>
      <c r="AD147" s="643"/>
      <c r="AE147" s="644"/>
      <c r="AF147" s="35"/>
      <c r="AG147" s="416"/>
    </row>
    <row r="148" spans="1:33" ht="11.25" customHeight="1">
      <c r="A148" s="564"/>
      <c r="B148" s="624"/>
      <c r="C148" s="786"/>
      <c r="D148" s="786"/>
      <c r="E148" s="786"/>
      <c r="F148" s="319" t="s">
        <v>141</v>
      </c>
      <c r="G148" s="664"/>
      <c r="H148" s="664"/>
      <c r="I148" s="664"/>
      <c r="J148" s="664"/>
      <c r="K148" s="664"/>
      <c r="L148" s="664"/>
      <c r="M148" s="664"/>
      <c r="N148" s="664"/>
      <c r="O148" s="664"/>
      <c r="P148" s="664"/>
      <c r="Q148" s="475"/>
      <c r="R148" s="628" t="str">
        <f>IF(I150="","",(I150/O150)*100)</f>
        <v/>
      </c>
      <c r="S148" s="629"/>
      <c r="T148" s="629"/>
      <c r="U148" s="629"/>
      <c r="V148" s="629"/>
      <c r="W148" s="629"/>
      <c r="X148" s="422" t="s">
        <v>81</v>
      </c>
      <c r="Y148" s="634" t="str">
        <f t="shared" si="4"/>
        <v/>
      </c>
      <c r="Z148" s="634" t="str">
        <f t="shared" si="5"/>
        <v/>
      </c>
      <c r="AA148" s="634" t="str">
        <f t="shared" si="6"/>
        <v/>
      </c>
      <c r="AB148" s="634" t="str">
        <f t="shared" si="7"/>
        <v/>
      </c>
      <c r="AC148" s="642"/>
      <c r="AD148" s="643"/>
      <c r="AE148" s="644"/>
      <c r="AF148" s="35"/>
      <c r="AG148" s="416"/>
    </row>
    <row r="149" spans="1:33" ht="11.25" customHeight="1">
      <c r="A149" s="564"/>
      <c r="B149" s="624"/>
      <c r="C149" s="786"/>
      <c r="D149" s="786"/>
      <c r="E149" s="786"/>
      <c r="F149" s="88"/>
      <c r="G149" s="234"/>
      <c r="H149" s="234"/>
      <c r="I149" s="234"/>
      <c r="J149" s="234" t="s">
        <v>46</v>
      </c>
      <c r="K149" s="233" t="s">
        <v>239</v>
      </c>
      <c r="L149" s="652" t="s">
        <v>262</v>
      </c>
      <c r="M149" s="652"/>
      <c r="N149" s="233"/>
      <c r="O149" s="652" t="s">
        <v>327</v>
      </c>
      <c r="P149" s="652"/>
      <c r="Q149" s="87"/>
      <c r="R149" s="636"/>
      <c r="S149" s="784"/>
      <c r="T149" s="784"/>
      <c r="U149" s="784"/>
      <c r="V149" s="784"/>
      <c r="W149" s="784"/>
      <c r="X149" s="423"/>
      <c r="Y149" s="634" t="str">
        <f t="shared" si="4"/>
        <v/>
      </c>
      <c r="Z149" s="634" t="str">
        <f t="shared" si="5"/>
        <v/>
      </c>
      <c r="AA149" s="634" t="str">
        <f t="shared" si="6"/>
        <v/>
      </c>
      <c r="AB149" s="634" t="str">
        <f t="shared" si="7"/>
        <v/>
      </c>
      <c r="AC149" s="642"/>
      <c r="AD149" s="643"/>
      <c r="AE149" s="644"/>
      <c r="AF149" s="35"/>
      <c r="AG149" s="416"/>
    </row>
    <row r="150" spans="1:33" ht="11.25" customHeight="1">
      <c r="A150" s="564"/>
      <c r="B150" s="624"/>
      <c r="C150" s="786"/>
      <c r="D150" s="786"/>
      <c r="E150" s="786"/>
      <c r="F150" s="319" t="s">
        <v>406</v>
      </c>
      <c r="G150" s="664"/>
      <c r="H150" s="664"/>
      <c r="I150" s="785"/>
      <c r="J150" s="785"/>
      <c r="K150" s="707" t="s">
        <v>407</v>
      </c>
      <c r="L150" s="707"/>
      <c r="M150" s="707"/>
      <c r="N150" s="707"/>
      <c r="O150" s="638"/>
      <c r="P150" s="638"/>
      <c r="Q150" s="64" t="s">
        <v>47</v>
      </c>
      <c r="R150" s="636" t="str">
        <f>IF(I151="","",(I151/O151)*100)</f>
        <v/>
      </c>
      <c r="S150" s="784"/>
      <c r="T150" s="784"/>
      <c r="U150" s="784"/>
      <c r="V150" s="784"/>
      <c r="W150" s="784"/>
      <c r="X150" s="423"/>
      <c r="Y150" s="634" t="str">
        <f t="shared" si="4"/>
        <v/>
      </c>
      <c r="Z150" s="634" t="str">
        <f t="shared" si="5"/>
        <v/>
      </c>
      <c r="AA150" s="634" t="str">
        <f t="shared" si="6"/>
        <v/>
      </c>
      <c r="AB150" s="634" t="str">
        <f t="shared" si="7"/>
        <v/>
      </c>
      <c r="AC150" s="642"/>
      <c r="AD150" s="643"/>
      <c r="AE150" s="644"/>
      <c r="AF150" s="35"/>
      <c r="AG150" s="416"/>
    </row>
    <row r="151" spans="1:33" ht="11.25" customHeight="1">
      <c r="A151" s="565"/>
      <c r="B151" s="626"/>
      <c r="C151" s="627"/>
      <c r="D151" s="627"/>
      <c r="E151" s="627"/>
      <c r="F151" s="460" t="s">
        <v>321</v>
      </c>
      <c r="G151" s="461"/>
      <c r="H151" s="461"/>
      <c r="I151" s="461"/>
      <c r="J151" s="461"/>
      <c r="K151" s="461"/>
      <c r="L151" s="461"/>
      <c r="M151" s="461"/>
      <c r="N151" s="461"/>
      <c r="O151" s="152" t="s">
        <v>239</v>
      </c>
      <c r="P151" s="86"/>
      <c r="Q151" s="249" t="s">
        <v>86</v>
      </c>
      <c r="R151" s="630"/>
      <c r="S151" s="631"/>
      <c r="T151" s="631"/>
      <c r="U151" s="631"/>
      <c r="V151" s="631"/>
      <c r="W151" s="631"/>
      <c r="X151" s="424"/>
      <c r="Y151" s="635" t="str">
        <f t="shared" si="4"/>
        <v/>
      </c>
      <c r="Z151" s="635" t="str">
        <f t="shared" si="5"/>
        <v/>
      </c>
      <c r="AA151" s="635" t="str">
        <f t="shared" si="6"/>
        <v/>
      </c>
      <c r="AB151" s="635" t="str">
        <f t="shared" si="7"/>
        <v/>
      </c>
      <c r="AC151" s="645"/>
      <c r="AD151" s="646"/>
      <c r="AE151" s="647"/>
      <c r="AF151" s="35"/>
      <c r="AG151" s="417"/>
    </row>
    <row r="152" spans="1:33" ht="11.25" customHeight="1">
      <c r="A152" s="42" t="s">
        <v>32</v>
      </c>
      <c r="B152" s="369" t="s">
        <v>142</v>
      </c>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9"/>
      <c r="Y152" s="240" t="str">
        <f t="shared" si="4"/>
        <v/>
      </c>
      <c r="Z152" s="240" t="str">
        <f t="shared" si="5"/>
        <v/>
      </c>
      <c r="AA152" s="240" t="str">
        <f t="shared" si="6"/>
        <v/>
      </c>
      <c r="AB152" s="240" t="str">
        <f t="shared" si="7"/>
        <v/>
      </c>
      <c r="AC152" s="372"/>
      <c r="AD152" s="373"/>
      <c r="AE152" s="374"/>
      <c r="AF152" s="30"/>
      <c r="AG152" s="44"/>
    </row>
    <row r="153" spans="1:33" ht="11.25" customHeight="1">
      <c r="A153" s="42" t="s">
        <v>35</v>
      </c>
      <c r="B153" s="369" t="s">
        <v>143</v>
      </c>
      <c r="C153" s="370"/>
      <c r="D153" s="370"/>
      <c r="E153" s="370"/>
      <c r="F153" s="370"/>
      <c r="G153" s="370"/>
      <c r="H153" s="370"/>
      <c r="I153" s="370"/>
      <c r="J153" s="370"/>
      <c r="K153" s="370"/>
      <c r="L153" s="370"/>
      <c r="M153" s="370"/>
      <c r="N153" s="370"/>
      <c r="O153" s="370"/>
      <c r="P153" s="370"/>
      <c r="Q153" s="370"/>
      <c r="R153" s="370"/>
      <c r="S153" s="370"/>
      <c r="T153" s="370"/>
      <c r="U153" s="370"/>
      <c r="V153" s="370"/>
      <c r="W153" s="370"/>
      <c r="X153" s="371" t="s">
        <v>34</v>
      </c>
      <c r="Y153" s="240" t="str">
        <f t="shared" si="4"/>
        <v/>
      </c>
      <c r="Z153" s="240" t="str">
        <f t="shared" si="5"/>
        <v/>
      </c>
      <c r="AA153" s="240" t="str">
        <f t="shared" si="6"/>
        <v/>
      </c>
      <c r="AB153" s="240" t="str">
        <f t="shared" si="7"/>
        <v/>
      </c>
      <c r="AC153" s="372"/>
      <c r="AD153" s="373"/>
      <c r="AE153" s="374"/>
      <c r="AF153" s="30"/>
      <c r="AG153" s="44"/>
    </row>
    <row r="154" spans="1:33" ht="11.25" customHeight="1">
      <c r="A154" s="42" t="s">
        <v>37</v>
      </c>
      <c r="B154" s="369" t="s">
        <v>144</v>
      </c>
      <c r="C154" s="420"/>
      <c r="D154" s="420"/>
      <c r="E154" s="420"/>
      <c r="F154" s="420"/>
      <c r="G154" s="420"/>
      <c r="H154" s="420"/>
      <c r="I154" s="420"/>
      <c r="J154" s="420"/>
      <c r="K154" s="420"/>
      <c r="L154" s="420"/>
      <c r="M154" s="420"/>
      <c r="N154" s="420"/>
      <c r="O154" s="420"/>
      <c r="P154" s="420"/>
      <c r="Q154" s="420"/>
      <c r="R154" s="420"/>
      <c r="S154" s="420"/>
      <c r="T154" s="420"/>
      <c r="U154" s="420"/>
      <c r="V154" s="420"/>
      <c r="W154" s="420"/>
      <c r="X154" s="421"/>
      <c r="Y154" s="240" t="str">
        <f t="shared" ref="Y154:Y169" si="8">IF(COUNTIF($AG154, "指摘なし"), "○", "")&amp;IF(COUNTIF($AG154, "対象外"), "ー","")</f>
        <v/>
      </c>
      <c r="Z154" s="240" t="str">
        <f t="shared" ref="Z154:Z169" si="9">IF(COUNTIF($AG154, "要重点"), "○", "")&amp;IF(COUNTIF($AG154, "対象外"), "ー","")</f>
        <v/>
      </c>
      <c r="AA154" s="240" t="str">
        <f t="shared" ref="AA154:AA169" si="10">IF(COUNTIF($AG154, "要是正")+COUNTIF($AG154,"既存")+COUNTIF($AG154,"既存＋要是正")+COUNTIF($AG154,"既存+要重点"),"○", "")&amp;IF(COUNTIF($AG154, "対象外"), "ー","")</f>
        <v/>
      </c>
      <c r="AB154" s="240" t="str">
        <f t="shared" ref="AB154:AB169" si="11">IF(COUNTIF($AG154, "既存")+COUNTIF($AG154,"既存+要重点"), "○", "")&amp;IF(COUNTIF($AG154, "対象外"), "ー","")</f>
        <v/>
      </c>
      <c r="AC154" s="372"/>
      <c r="AD154" s="373"/>
      <c r="AE154" s="374"/>
      <c r="AF154" s="30"/>
      <c r="AG154" s="44"/>
    </row>
    <row r="155" spans="1:33" ht="11.25" customHeight="1">
      <c r="A155" s="42" t="s">
        <v>39</v>
      </c>
      <c r="B155" s="369" t="s">
        <v>145</v>
      </c>
      <c r="C155" s="370"/>
      <c r="D155" s="370"/>
      <c r="E155" s="370"/>
      <c r="F155" s="370"/>
      <c r="G155" s="370"/>
      <c r="H155" s="370"/>
      <c r="I155" s="370"/>
      <c r="J155" s="370"/>
      <c r="K155" s="370"/>
      <c r="L155" s="370"/>
      <c r="M155" s="370"/>
      <c r="N155" s="370"/>
      <c r="O155" s="370"/>
      <c r="P155" s="370"/>
      <c r="Q155" s="370"/>
      <c r="R155" s="370"/>
      <c r="S155" s="370"/>
      <c r="T155" s="370"/>
      <c r="U155" s="370"/>
      <c r="V155" s="370"/>
      <c r="W155" s="370"/>
      <c r="X155" s="371" t="s">
        <v>34</v>
      </c>
      <c r="Y155" s="240" t="str">
        <f t="shared" si="8"/>
        <v/>
      </c>
      <c r="Z155" s="240" t="str">
        <f t="shared" si="9"/>
        <v/>
      </c>
      <c r="AA155" s="240" t="str">
        <f t="shared" si="10"/>
        <v/>
      </c>
      <c r="AB155" s="240" t="str">
        <f t="shared" si="11"/>
        <v/>
      </c>
      <c r="AC155" s="372"/>
      <c r="AD155" s="373"/>
      <c r="AE155" s="374"/>
      <c r="AF155" s="30"/>
      <c r="AG155" s="44"/>
    </row>
    <row r="156" spans="1:33" ht="11.25" customHeight="1">
      <c r="A156" s="42" t="s">
        <v>41</v>
      </c>
      <c r="B156" s="648" t="s">
        <v>146</v>
      </c>
      <c r="C156" s="420"/>
      <c r="D156" s="420"/>
      <c r="E156" s="420"/>
      <c r="F156" s="420"/>
      <c r="G156" s="420"/>
      <c r="H156" s="420"/>
      <c r="I156" s="420"/>
      <c r="J156" s="420"/>
      <c r="K156" s="420"/>
      <c r="L156" s="420"/>
      <c r="M156" s="420"/>
      <c r="N156" s="420"/>
      <c r="O156" s="420"/>
      <c r="P156" s="420"/>
      <c r="Q156" s="420"/>
      <c r="R156" s="420"/>
      <c r="S156" s="420"/>
      <c r="T156" s="420"/>
      <c r="U156" s="420"/>
      <c r="V156" s="420"/>
      <c r="W156" s="420"/>
      <c r="X156" s="421"/>
      <c r="Y156" s="240" t="str">
        <f t="shared" si="8"/>
        <v/>
      </c>
      <c r="Z156" s="240" t="str">
        <f t="shared" si="9"/>
        <v/>
      </c>
      <c r="AA156" s="240" t="str">
        <f t="shared" si="10"/>
        <v/>
      </c>
      <c r="AB156" s="240" t="str">
        <f t="shared" si="11"/>
        <v/>
      </c>
      <c r="AC156" s="372"/>
      <c r="AD156" s="373"/>
      <c r="AE156" s="374"/>
      <c r="AF156" s="30"/>
      <c r="AG156" s="44"/>
    </row>
    <row r="157" spans="1:33" ht="11.25" customHeight="1">
      <c r="A157" s="42" t="s">
        <v>130</v>
      </c>
      <c r="B157" s="369" t="s">
        <v>147</v>
      </c>
      <c r="C157" s="370"/>
      <c r="D157" s="370"/>
      <c r="E157" s="370"/>
      <c r="F157" s="370"/>
      <c r="G157" s="370"/>
      <c r="H157" s="370"/>
      <c r="I157" s="370"/>
      <c r="J157" s="370"/>
      <c r="K157" s="370"/>
      <c r="L157" s="370"/>
      <c r="M157" s="370"/>
      <c r="N157" s="370"/>
      <c r="O157" s="370"/>
      <c r="P157" s="370"/>
      <c r="Q157" s="370"/>
      <c r="R157" s="370"/>
      <c r="S157" s="370"/>
      <c r="T157" s="370"/>
      <c r="U157" s="370"/>
      <c r="V157" s="370"/>
      <c r="W157" s="370"/>
      <c r="X157" s="371" t="s">
        <v>34</v>
      </c>
      <c r="Y157" s="240" t="str">
        <f t="shared" si="8"/>
        <v/>
      </c>
      <c r="Z157" s="240" t="str">
        <f t="shared" si="9"/>
        <v/>
      </c>
      <c r="AA157" s="240" t="str">
        <f t="shared" si="10"/>
        <v/>
      </c>
      <c r="AB157" s="240" t="str">
        <f t="shared" si="11"/>
        <v/>
      </c>
      <c r="AC157" s="372"/>
      <c r="AD157" s="373"/>
      <c r="AE157" s="374"/>
      <c r="AF157" s="30"/>
      <c r="AG157" s="44"/>
    </row>
    <row r="158" spans="1:33" ht="11.25" customHeight="1">
      <c r="A158" s="42" t="s">
        <v>132</v>
      </c>
      <c r="B158" s="369" t="s">
        <v>148</v>
      </c>
      <c r="C158" s="370"/>
      <c r="D158" s="370"/>
      <c r="E158" s="370"/>
      <c r="F158" s="370"/>
      <c r="G158" s="370"/>
      <c r="H158" s="370"/>
      <c r="I158" s="370"/>
      <c r="J158" s="370"/>
      <c r="K158" s="370"/>
      <c r="L158" s="370"/>
      <c r="M158" s="370"/>
      <c r="N158" s="370"/>
      <c r="O158" s="370"/>
      <c r="P158" s="370"/>
      <c r="Q158" s="370"/>
      <c r="R158" s="370"/>
      <c r="S158" s="370"/>
      <c r="T158" s="370"/>
      <c r="U158" s="370"/>
      <c r="V158" s="370"/>
      <c r="W158" s="370"/>
      <c r="X158" s="371" t="s">
        <v>34</v>
      </c>
      <c r="Y158" s="240" t="str">
        <f t="shared" si="8"/>
        <v/>
      </c>
      <c r="Z158" s="240" t="str">
        <f t="shared" si="9"/>
        <v/>
      </c>
      <c r="AA158" s="240" t="str">
        <f t="shared" si="10"/>
        <v/>
      </c>
      <c r="AB158" s="240" t="str">
        <f t="shared" si="11"/>
        <v/>
      </c>
      <c r="AC158" s="372"/>
      <c r="AD158" s="373"/>
      <c r="AE158" s="374"/>
      <c r="AF158" s="30"/>
      <c r="AG158" s="44"/>
    </row>
    <row r="159" spans="1:33" ht="11.25" customHeight="1">
      <c r="A159" s="42" t="s">
        <v>149</v>
      </c>
      <c r="B159" s="369" t="s">
        <v>150</v>
      </c>
      <c r="C159" s="370"/>
      <c r="D159" s="370"/>
      <c r="E159" s="370"/>
      <c r="F159" s="370"/>
      <c r="G159" s="370"/>
      <c r="H159" s="370"/>
      <c r="I159" s="370"/>
      <c r="J159" s="370"/>
      <c r="K159" s="370"/>
      <c r="L159" s="370"/>
      <c r="M159" s="370"/>
      <c r="N159" s="370"/>
      <c r="O159" s="370"/>
      <c r="P159" s="370"/>
      <c r="Q159" s="370"/>
      <c r="R159" s="370"/>
      <c r="S159" s="370"/>
      <c r="T159" s="370"/>
      <c r="U159" s="370"/>
      <c r="V159" s="370"/>
      <c r="W159" s="370"/>
      <c r="X159" s="371" t="s">
        <v>34</v>
      </c>
      <c r="Y159" s="240" t="str">
        <f t="shared" si="8"/>
        <v/>
      </c>
      <c r="Z159" s="240" t="str">
        <f t="shared" si="9"/>
        <v/>
      </c>
      <c r="AA159" s="240" t="str">
        <f t="shared" si="10"/>
        <v/>
      </c>
      <c r="AB159" s="240" t="str">
        <f t="shared" si="11"/>
        <v/>
      </c>
      <c r="AC159" s="372"/>
      <c r="AD159" s="373"/>
      <c r="AE159" s="374"/>
      <c r="AF159" s="30"/>
      <c r="AG159" s="44"/>
    </row>
    <row r="160" spans="1:33" ht="11.25" customHeight="1">
      <c r="A160" s="42" t="s">
        <v>151</v>
      </c>
      <c r="B160" s="369" t="s">
        <v>152</v>
      </c>
      <c r="C160" s="370"/>
      <c r="D160" s="370"/>
      <c r="E160" s="370"/>
      <c r="F160" s="370"/>
      <c r="G160" s="370"/>
      <c r="H160" s="370"/>
      <c r="I160" s="370"/>
      <c r="J160" s="370"/>
      <c r="K160" s="370"/>
      <c r="L160" s="370"/>
      <c r="M160" s="370"/>
      <c r="N160" s="370"/>
      <c r="O160" s="370"/>
      <c r="P160" s="370"/>
      <c r="Q160" s="370"/>
      <c r="R160" s="370"/>
      <c r="S160" s="370"/>
      <c r="T160" s="370"/>
      <c r="U160" s="370"/>
      <c r="V160" s="370"/>
      <c r="W160" s="370"/>
      <c r="X160" s="371" t="s">
        <v>34</v>
      </c>
      <c r="Y160" s="240" t="str">
        <f t="shared" si="8"/>
        <v/>
      </c>
      <c r="Z160" s="240" t="str">
        <f t="shared" si="9"/>
        <v/>
      </c>
      <c r="AA160" s="240" t="str">
        <f t="shared" si="10"/>
        <v/>
      </c>
      <c r="AB160" s="240" t="str">
        <f t="shared" si="11"/>
        <v/>
      </c>
      <c r="AC160" s="372"/>
      <c r="AD160" s="373"/>
      <c r="AE160" s="374"/>
      <c r="AF160" s="30"/>
      <c r="AG160" s="44"/>
    </row>
    <row r="161" spans="1:33" ht="11.25" customHeight="1">
      <c r="A161" s="42" t="s">
        <v>59</v>
      </c>
      <c r="B161" s="369" t="s">
        <v>153</v>
      </c>
      <c r="C161" s="370"/>
      <c r="D161" s="370"/>
      <c r="E161" s="370"/>
      <c r="F161" s="370"/>
      <c r="G161" s="370"/>
      <c r="H161" s="370"/>
      <c r="I161" s="370"/>
      <c r="J161" s="370"/>
      <c r="K161" s="370"/>
      <c r="L161" s="370"/>
      <c r="M161" s="370"/>
      <c r="N161" s="370"/>
      <c r="O161" s="370"/>
      <c r="P161" s="370"/>
      <c r="Q161" s="370"/>
      <c r="R161" s="370"/>
      <c r="S161" s="370"/>
      <c r="T161" s="370"/>
      <c r="U161" s="370"/>
      <c r="V161" s="370"/>
      <c r="W161" s="370"/>
      <c r="X161" s="371" t="s">
        <v>34</v>
      </c>
      <c r="Y161" s="240" t="str">
        <f t="shared" si="8"/>
        <v/>
      </c>
      <c r="Z161" s="240" t="str">
        <f t="shared" si="9"/>
        <v/>
      </c>
      <c r="AA161" s="240" t="str">
        <f t="shared" si="10"/>
        <v/>
      </c>
      <c r="AB161" s="240" t="str">
        <f t="shared" si="11"/>
        <v/>
      </c>
      <c r="AC161" s="372"/>
      <c r="AD161" s="373"/>
      <c r="AE161" s="374"/>
      <c r="AF161" s="30"/>
      <c r="AG161" s="44"/>
    </row>
    <row r="162" spans="1:33" ht="11.25" customHeight="1">
      <c r="A162" s="487" t="s">
        <v>61</v>
      </c>
      <c r="B162" s="502" t="s">
        <v>154</v>
      </c>
      <c r="C162" s="559"/>
      <c r="D162" s="559"/>
      <c r="E162" s="559"/>
      <c r="F162" s="98" t="s">
        <v>271</v>
      </c>
      <c r="G162" s="233" t="s">
        <v>239</v>
      </c>
      <c r="H162" s="398" t="s">
        <v>272</v>
      </c>
      <c r="I162" s="398"/>
      <c r="J162" s="398"/>
      <c r="K162" s="233"/>
      <c r="L162" s="398" t="s">
        <v>273</v>
      </c>
      <c r="M162" s="398"/>
      <c r="N162" s="398"/>
      <c r="O162" s="233" t="s">
        <v>239</v>
      </c>
      <c r="P162" s="567" t="s">
        <v>274</v>
      </c>
      <c r="Q162" s="567"/>
      <c r="R162" s="567"/>
      <c r="S162" s="567"/>
      <c r="T162" s="567"/>
      <c r="U162" s="567"/>
      <c r="V162" s="567"/>
      <c r="W162" s="567"/>
      <c r="X162" s="568"/>
      <c r="Y162" s="649" t="str">
        <f t="shared" si="8"/>
        <v/>
      </c>
      <c r="Z162" s="649" t="str">
        <f t="shared" si="9"/>
        <v/>
      </c>
      <c r="AA162" s="649" t="str">
        <f t="shared" si="10"/>
        <v/>
      </c>
      <c r="AB162" s="649" t="str">
        <f t="shared" si="11"/>
        <v/>
      </c>
      <c r="AC162" s="588"/>
      <c r="AD162" s="589"/>
      <c r="AE162" s="590"/>
      <c r="AF162" s="30"/>
      <c r="AG162" s="415"/>
    </row>
    <row r="163" spans="1:33" ht="11.25" customHeight="1">
      <c r="A163" s="564"/>
      <c r="B163" s="466"/>
      <c r="C163" s="652"/>
      <c r="D163" s="652"/>
      <c r="E163" s="652"/>
      <c r="F163" s="235" t="s">
        <v>155</v>
      </c>
      <c r="G163" s="253"/>
      <c r="H163" s="253"/>
      <c r="I163" s="253"/>
      <c r="J163" s="253"/>
      <c r="K163" s="253"/>
      <c r="L163" s="253"/>
      <c r="M163" s="253"/>
      <c r="N163" s="253"/>
      <c r="O163" s="253"/>
      <c r="P163" s="253"/>
      <c r="Q163" s="253"/>
      <c r="R163" s="253"/>
      <c r="S163" s="253"/>
      <c r="T163" s="253"/>
      <c r="U163" s="253"/>
      <c r="V163" s="253"/>
      <c r="W163" s="253"/>
      <c r="X163" s="253"/>
      <c r="Y163" s="649" t="str">
        <f t="shared" si="8"/>
        <v/>
      </c>
      <c r="Z163" s="649" t="str">
        <f t="shared" si="9"/>
        <v/>
      </c>
      <c r="AA163" s="649" t="str">
        <f t="shared" si="10"/>
        <v/>
      </c>
      <c r="AB163" s="649" t="str">
        <f t="shared" si="11"/>
        <v/>
      </c>
      <c r="AC163" s="591"/>
      <c r="AD163" s="592"/>
      <c r="AE163" s="593"/>
      <c r="AF163" s="30"/>
      <c r="AG163" s="416"/>
    </row>
    <row r="164" spans="1:33" ht="11.25" customHeight="1">
      <c r="A164" s="564"/>
      <c r="B164" s="466"/>
      <c r="C164" s="652"/>
      <c r="D164" s="652"/>
      <c r="E164" s="652"/>
      <c r="F164" s="233" t="s">
        <v>239</v>
      </c>
      <c r="G164" s="664" t="s">
        <v>265</v>
      </c>
      <c r="H164" s="664"/>
      <c r="I164" s="664"/>
      <c r="J164" s="664"/>
      <c r="K164" s="664"/>
      <c r="L164" s="664"/>
      <c r="M164" s="664"/>
      <c r="N164" s="664"/>
      <c r="O164" s="664"/>
      <c r="P164" s="664"/>
      <c r="Q164" s="664"/>
      <c r="R164" s="664"/>
      <c r="S164" s="664"/>
      <c r="T164" s="664"/>
      <c r="U164" s="664"/>
      <c r="V164" s="664"/>
      <c r="W164" s="664"/>
      <c r="X164" s="475"/>
      <c r="Y164" s="649" t="str">
        <f t="shared" si="8"/>
        <v/>
      </c>
      <c r="Z164" s="649" t="str">
        <f t="shared" si="9"/>
        <v/>
      </c>
      <c r="AA164" s="649" t="str">
        <f t="shared" si="10"/>
        <v/>
      </c>
      <c r="AB164" s="649" t="str">
        <f t="shared" si="11"/>
        <v/>
      </c>
      <c r="AC164" s="591"/>
      <c r="AD164" s="592"/>
      <c r="AE164" s="593"/>
      <c r="AF164" s="30"/>
      <c r="AG164" s="416"/>
    </row>
    <row r="165" spans="1:33" ht="11.25" customHeight="1">
      <c r="A165" s="564"/>
      <c r="B165" s="466"/>
      <c r="C165" s="652"/>
      <c r="D165" s="652"/>
      <c r="E165" s="652"/>
      <c r="F165" s="233"/>
      <c r="G165" s="664" t="s">
        <v>266</v>
      </c>
      <c r="H165" s="664"/>
      <c r="I165" s="664"/>
      <c r="J165" s="664"/>
      <c r="K165" s="664"/>
      <c r="L165" s="664"/>
      <c r="M165" s="664"/>
      <c r="N165" s="664"/>
      <c r="O165" s="664"/>
      <c r="P165" s="664"/>
      <c r="Q165" s="664"/>
      <c r="R165" s="664"/>
      <c r="S165" s="664"/>
      <c r="T165" s="664"/>
      <c r="U165" s="664"/>
      <c r="V165" s="664"/>
      <c r="W165" s="664"/>
      <c r="X165" s="475"/>
      <c r="Y165" s="649" t="str">
        <f t="shared" si="8"/>
        <v/>
      </c>
      <c r="Z165" s="649" t="str">
        <f t="shared" si="9"/>
        <v/>
      </c>
      <c r="AA165" s="649" t="str">
        <f t="shared" si="10"/>
        <v/>
      </c>
      <c r="AB165" s="649" t="str">
        <f t="shared" si="11"/>
        <v/>
      </c>
      <c r="AC165" s="591"/>
      <c r="AD165" s="592"/>
      <c r="AE165" s="593"/>
      <c r="AF165" s="30"/>
      <c r="AG165" s="416"/>
    </row>
    <row r="166" spans="1:33" ht="11.25" customHeight="1">
      <c r="A166" s="564"/>
      <c r="B166" s="466"/>
      <c r="C166" s="652"/>
      <c r="D166" s="652"/>
      <c r="E166" s="652"/>
      <c r="F166" s="99"/>
      <c r="G166" s="664" t="s">
        <v>267</v>
      </c>
      <c r="H166" s="664"/>
      <c r="I166" s="664"/>
      <c r="J166" s="664"/>
      <c r="K166" s="664"/>
      <c r="L166" s="664"/>
      <c r="M166" s="664"/>
      <c r="N166" s="664"/>
      <c r="O166" s="664"/>
      <c r="P166" s="664"/>
      <c r="Q166" s="664"/>
      <c r="R166" s="664"/>
      <c r="S166" s="664"/>
      <c r="T166" s="664"/>
      <c r="U166" s="664"/>
      <c r="V166" s="664"/>
      <c r="W166" s="664"/>
      <c r="X166" s="475"/>
      <c r="Y166" s="649" t="str">
        <f t="shared" si="8"/>
        <v/>
      </c>
      <c r="Z166" s="649" t="str">
        <f t="shared" si="9"/>
        <v/>
      </c>
      <c r="AA166" s="649" t="str">
        <f t="shared" si="10"/>
        <v/>
      </c>
      <c r="AB166" s="649" t="str">
        <f t="shared" si="11"/>
        <v/>
      </c>
      <c r="AC166" s="591"/>
      <c r="AD166" s="592"/>
      <c r="AE166" s="593"/>
      <c r="AF166" s="30"/>
      <c r="AG166" s="416"/>
    </row>
    <row r="167" spans="1:33" ht="11.25" customHeight="1">
      <c r="A167" s="564"/>
      <c r="B167" s="466"/>
      <c r="C167" s="652"/>
      <c r="D167" s="652"/>
      <c r="E167" s="652"/>
      <c r="F167" s="233" t="s">
        <v>239</v>
      </c>
      <c r="G167" s="664" t="s">
        <v>270</v>
      </c>
      <c r="H167" s="664"/>
      <c r="I167" s="664"/>
      <c r="J167" s="664"/>
      <c r="K167" s="664"/>
      <c r="L167" s="664"/>
      <c r="M167" s="664"/>
      <c r="N167" s="664"/>
      <c r="O167" s="664"/>
      <c r="P167" s="664"/>
      <c r="Q167" s="664"/>
      <c r="R167" s="664"/>
      <c r="S167" s="664"/>
      <c r="T167" s="664"/>
      <c r="U167" s="664"/>
      <c r="V167" s="664"/>
      <c r="W167" s="664"/>
      <c r="X167" s="475"/>
      <c r="Y167" s="649" t="str">
        <f t="shared" si="8"/>
        <v/>
      </c>
      <c r="Z167" s="649" t="str">
        <f t="shared" si="9"/>
        <v/>
      </c>
      <c r="AA167" s="649" t="str">
        <f t="shared" si="10"/>
        <v/>
      </c>
      <c r="AB167" s="649" t="str">
        <f t="shared" si="11"/>
        <v/>
      </c>
      <c r="AC167" s="591"/>
      <c r="AD167" s="592"/>
      <c r="AE167" s="593"/>
      <c r="AF167" s="30"/>
      <c r="AG167" s="416"/>
    </row>
    <row r="168" spans="1:33" ht="11.25" customHeight="1">
      <c r="A168" s="564"/>
      <c r="B168" s="466"/>
      <c r="C168" s="652"/>
      <c r="D168" s="652"/>
      <c r="E168" s="652"/>
      <c r="F168" s="233" t="s">
        <v>239</v>
      </c>
      <c r="G168" s="664" t="s">
        <v>268</v>
      </c>
      <c r="H168" s="664"/>
      <c r="I168" s="664"/>
      <c r="J168" s="664"/>
      <c r="K168" s="664"/>
      <c r="L168" s="664"/>
      <c r="M168" s="664"/>
      <c r="N168" s="664"/>
      <c r="O168" s="664"/>
      <c r="P168" s="664"/>
      <c r="Q168" s="664"/>
      <c r="R168" s="664"/>
      <c r="S168" s="664"/>
      <c r="T168" s="664"/>
      <c r="U168" s="664"/>
      <c r="V168" s="664"/>
      <c r="W168" s="664"/>
      <c r="X168" s="475"/>
      <c r="Y168" s="649" t="str">
        <f t="shared" si="8"/>
        <v/>
      </c>
      <c r="Z168" s="649" t="str">
        <f t="shared" si="9"/>
        <v/>
      </c>
      <c r="AA168" s="649" t="str">
        <f t="shared" si="10"/>
        <v/>
      </c>
      <c r="AB168" s="649" t="str">
        <f t="shared" si="11"/>
        <v/>
      </c>
      <c r="AC168" s="591"/>
      <c r="AD168" s="592"/>
      <c r="AE168" s="593"/>
      <c r="AF168" s="30"/>
      <c r="AG168" s="416"/>
    </row>
    <row r="169" spans="1:33" ht="12.75" customHeight="1" thickBot="1">
      <c r="A169" s="564"/>
      <c r="B169" s="466"/>
      <c r="C169" s="425"/>
      <c r="D169" s="425"/>
      <c r="E169" s="425"/>
      <c r="F169" s="52"/>
      <c r="G169" s="320" t="s">
        <v>269</v>
      </c>
      <c r="H169" s="320"/>
      <c r="I169" s="320"/>
      <c r="J169" s="320"/>
      <c r="K169" s="320"/>
      <c r="L169" s="320"/>
      <c r="M169" s="320"/>
      <c r="N169" s="320"/>
      <c r="O169" s="320"/>
      <c r="P169" s="320"/>
      <c r="Q169" s="320"/>
      <c r="R169" s="320"/>
      <c r="S169" s="320"/>
      <c r="T169" s="320"/>
      <c r="U169" s="320"/>
      <c r="V169" s="320"/>
      <c r="W169" s="320"/>
      <c r="X169" s="475"/>
      <c r="Y169" s="395" t="str">
        <f t="shared" si="8"/>
        <v/>
      </c>
      <c r="Z169" s="395" t="str">
        <f t="shared" si="9"/>
        <v/>
      </c>
      <c r="AA169" s="395" t="str">
        <f t="shared" si="10"/>
        <v/>
      </c>
      <c r="AB169" s="395" t="str">
        <f t="shared" si="11"/>
        <v/>
      </c>
      <c r="AC169" s="591"/>
      <c r="AD169" s="592"/>
      <c r="AE169" s="593"/>
      <c r="AF169" s="30"/>
      <c r="AG169" s="417"/>
    </row>
    <row r="170" spans="1:33" ht="12.75" customHeight="1">
      <c r="A170" s="778"/>
      <c r="B170" s="779"/>
      <c r="C170" s="779"/>
      <c r="D170" s="779"/>
      <c r="E170" s="779"/>
      <c r="F170" s="779"/>
      <c r="G170" s="779"/>
      <c r="H170" s="779"/>
      <c r="I170" s="779"/>
      <c r="J170" s="779"/>
      <c r="K170" s="779"/>
      <c r="L170" s="779"/>
      <c r="M170" s="779"/>
      <c r="N170" s="779"/>
      <c r="O170" s="779"/>
      <c r="P170" s="779"/>
      <c r="Q170" s="779"/>
      <c r="R170" s="779"/>
      <c r="S170" s="779"/>
      <c r="T170" s="779"/>
      <c r="U170" s="779"/>
      <c r="V170" s="779"/>
      <c r="W170" s="779"/>
      <c r="X170" s="780"/>
      <c r="Y170" s="315" t="s">
        <v>448</v>
      </c>
      <c r="Z170" s="713"/>
      <c r="AA170" s="389" t="str">
        <f>IF($AA$4=""," ",$AA$4)</f>
        <v xml:space="preserve"> </v>
      </c>
      <c r="AB170" s="390"/>
      <c r="AC170" s="390"/>
      <c r="AD170" s="390"/>
      <c r="AE170" s="391"/>
      <c r="AF170" s="30"/>
      <c r="AG170" s="146"/>
    </row>
    <row r="171" spans="1:33" ht="4.5" customHeight="1" thickBot="1"/>
    <row r="172" spans="1:33" s="37" customFormat="1" ht="11.25" customHeight="1">
      <c r="A172" s="781" t="s">
        <v>8</v>
      </c>
      <c r="B172" s="341" t="s">
        <v>9</v>
      </c>
      <c r="C172" s="342"/>
      <c r="D172" s="342"/>
      <c r="E172" s="342"/>
      <c r="F172" s="343"/>
      <c r="G172" s="343"/>
      <c r="H172" s="343"/>
      <c r="I172" s="343"/>
      <c r="J172" s="343"/>
      <c r="K172" s="343"/>
      <c r="L172" s="343"/>
      <c r="M172" s="343"/>
      <c r="N172" s="343"/>
      <c r="O172" s="343"/>
      <c r="P172" s="343"/>
      <c r="Q172" s="343"/>
      <c r="R172" s="343"/>
      <c r="S172" s="343"/>
      <c r="T172" s="343"/>
      <c r="U172" s="343"/>
      <c r="V172" s="343"/>
      <c r="W172" s="343"/>
      <c r="X172" s="344"/>
      <c r="Y172" s="351" t="s">
        <v>10</v>
      </c>
      <c r="Z172" s="352"/>
      <c r="AA172" s="352"/>
      <c r="AB172" s="353"/>
      <c r="AC172" s="341" t="s">
        <v>11</v>
      </c>
      <c r="AD172" s="342"/>
      <c r="AE172" s="354"/>
      <c r="AF172" s="199"/>
    </row>
    <row r="173" spans="1:33" s="37" customFormat="1" ht="11.25" customHeight="1">
      <c r="A173" s="782"/>
      <c r="B173" s="345"/>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7"/>
      <c r="Y173" s="426" t="s">
        <v>12</v>
      </c>
      <c r="Z173" s="426" t="s">
        <v>13</v>
      </c>
      <c r="AA173" s="428" t="s">
        <v>14</v>
      </c>
      <c r="AB173" s="293"/>
      <c r="AC173" s="355"/>
      <c r="AD173" s="356"/>
      <c r="AE173" s="357"/>
      <c r="AF173" s="199"/>
    </row>
    <row r="174" spans="1:33" s="37" customFormat="1" ht="21.75" customHeight="1" thickBot="1">
      <c r="A174" s="783"/>
      <c r="B174" s="348"/>
      <c r="C174" s="349"/>
      <c r="D174" s="349"/>
      <c r="E174" s="349"/>
      <c r="F174" s="349"/>
      <c r="G174" s="349"/>
      <c r="H174" s="349"/>
      <c r="I174" s="349"/>
      <c r="J174" s="349"/>
      <c r="K174" s="349"/>
      <c r="L174" s="349"/>
      <c r="M174" s="349"/>
      <c r="N174" s="349"/>
      <c r="O174" s="349"/>
      <c r="P174" s="349"/>
      <c r="Q174" s="349"/>
      <c r="R174" s="349"/>
      <c r="S174" s="349"/>
      <c r="T174" s="349"/>
      <c r="U174" s="349"/>
      <c r="V174" s="349"/>
      <c r="W174" s="349"/>
      <c r="X174" s="350"/>
      <c r="Y174" s="427"/>
      <c r="Z174" s="427"/>
      <c r="AA174" s="429"/>
      <c r="AB174" s="294" t="s">
        <v>15</v>
      </c>
      <c r="AC174" s="358"/>
      <c r="AD174" s="359"/>
      <c r="AE174" s="360"/>
      <c r="AF174" s="199"/>
    </row>
    <row r="175" spans="1:33" ht="11.25" customHeight="1">
      <c r="A175" s="42" t="s">
        <v>63</v>
      </c>
      <c r="B175" s="369" t="s">
        <v>156</v>
      </c>
      <c r="C175" s="370"/>
      <c r="D175" s="370"/>
      <c r="E175" s="370"/>
      <c r="F175" s="370"/>
      <c r="G175" s="370"/>
      <c r="H175" s="370"/>
      <c r="I175" s="370"/>
      <c r="J175" s="370"/>
      <c r="K175" s="370"/>
      <c r="L175" s="370"/>
      <c r="M175" s="370"/>
      <c r="N175" s="370"/>
      <c r="O175" s="370"/>
      <c r="P175" s="370"/>
      <c r="Q175" s="370"/>
      <c r="R175" s="370"/>
      <c r="S175" s="370"/>
      <c r="T175" s="370"/>
      <c r="U175" s="370"/>
      <c r="V175" s="370"/>
      <c r="W175" s="370"/>
      <c r="X175" s="371" t="s">
        <v>34</v>
      </c>
      <c r="Y175" s="240" t="str">
        <f>IF(COUNTIF($AG175, "指摘なし"), "○", "")&amp;IF(COUNTIF($AG175, "対象外"), "ー","")</f>
        <v/>
      </c>
      <c r="Z175" s="240" t="str">
        <f>IF(COUNTIF($AG175, "要重点"), "○", "")&amp;IF(COUNTIF($AG175, "対象外"), "ー","")</f>
        <v/>
      </c>
      <c r="AA175" s="240" t="str">
        <f>IF(COUNTIF($AG175, "要是正")+COUNTIF($AG175,"既存")+COUNTIF($AG175,"既存＋要是正")+COUNTIF($AG175,"既存+要重点"),"○", "")&amp;IF(COUNTIF($AG175, "対象外"), "ー","")</f>
        <v/>
      </c>
      <c r="AB175" s="240" t="str">
        <f>IF(COUNTIF($AG175, "既存")+COUNTIF($AG175,"既存+要重点"), "○", "")&amp;IF(COUNTIF($AG175, "対象外"), "ー","")</f>
        <v/>
      </c>
      <c r="AC175" s="372"/>
      <c r="AD175" s="373"/>
      <c r="AE175" s="374"/>
      <c r="AF175" s="30"/>
      <c r="AG175" s="44"/>
    </row>
    <row r="176" spans="1:33" ht="11.25" customHeight="1">
      <c r="A176" s="222" t="s">
        <v>65</v>
      </c>
      <c r="B176" s="369" t="s">
        <v>157</v>
      </c>
      <c r="C176" s="370"/>
      <c r="D176" s="370"/>
      <c r="E176" s="370"/>
      <c r="F176" s="370"/>
      <c r="G176" s="370"/>
      <c r="H176" s="370"/>
      <c r="I176" s="370"/>
      <c r="J176" s="370"/>
      <c r="K176" s="370"/>
      <c r="L176" s="370"/>
      <c r="M176" s="370"/>
      <c r="N176" s="370"/>
      <c r="O176" s="370"/>
      <c r="P176" s="370"/>
      <c r="Q176" s="370"/>
      <c r="R176" s="370"/>
      <c r="S176" s="370"/>
      <c r="T176" s="370"/>
      <c r="U176" s="370"/>
      <c r="V176" s="370"/>
      <c r="W176" s="370"/>
      <c r="X176" s="371" t="s">
        <v>34</v>
      </c>
      <c r="Y176" s="214" t="str">
        <f>IF(COUNTIF($AG176, "指摘なし"), "○", "")&amp;IF(COUNTIF($AG176, "対象外"), "ー","")</f>
        <v/>
      </c>
      <c r="Z176" s="214" t="str">
        <f>IF(COUNTIF($AG176, "要重点"), "○", "")&amp;IF(COUNTIF($AG176, "対象外"), "ー","")</f>
        <v/>
      </c>
      <c r="AA176" s="214" t="str">
        <f>IF(COUNTIF($AG176, "要是正")+COUNTIF($AG176,"既存")+COUNTIF($AG176,"既存＋要是正")+COUNTIF($AG176,"既存+要重点"),"○", "")&amp;IF(COUNTIF($AG176, "対象外"), "ー","")</f>
        <v/>
      </c>
      <c r="AB176" s="214" t="str">
        <f>IF(COUNTIF($AG176, "既存")+COUNTIF($AG176,"既存+要重点"), "○", "")&amp;IF(COUNTIF($AG176, "対象外"), "ー","")</f>
        <v/>
      </c>
      <c r="AC176" s="372"/>
      <c r="AD176" s="373"/>
      <c r="AE176" s="374"/>
      <c r="AF176" s="30"/>
      <c r="AG176" s="44"/>
    </row>
    <row r="177" spans="1:33" ht="11.25" customHeight="1" thickBot="1">
      <c r="A177" s="94" t="s">
        <v>158</v>
      </c>
      <c r="B177" s="618" t="s">
        <v>159</v>
      </c>
      <c r="C177" s="619"/>
      <c r="D177" s="619"/>
      <c r="E177" s="619"/>
      <c r="F177" s="619"/>
      <c r="G177" s="619"/>
      <c r="H177" s="619"/>
      <c r="I177" s="619"/>
      <c r="J177" s="619"/>
      <c r="K177" s="619"/>
      <c r="L177" s="619"/>
      <c r="M177" s="619"/>
      <c r="N177" s="619"/>
      <c r="O177" s="619"/>
      <c r="P177" s="619"/>
      <c r="Q177" s="619"/>
      <c r="R177" s="619"/>
      <c r="S177" s="619"/>
      <c r="T177" s="619"/>
      <c r="U177" s="619"/>
      <c r="V177" s="619"/>
      <c r="W177" s="619"/>
      <c r="X177" s="620" t="s">
        <v>34</v>
      </c>
      <c r="Y177" s="137" t="str">
        <f>IF(COUNTIF($AG177, "指摘なし"), "○", "")&amp;IF(COUNTIF($AG177, "対象外"), "ー","")</f>
        <v/>
      </c>
      <c r="Z177" s="137" t="str">
        <f>IF(COUNTIF($AG177, "要重点"), "○", "")&amp;IF(COUNTIF($AG177, "対象外"), "ー","")</f>
        <v/>
      </c>
      <c r="AA177" s="137" t="str">
        <f>IF(COUNTIF($AG177, "要是正")+COUNTIF($AG177,"既存")+COUNTIF($AG177,"既存＋要是正")+COUNTIF($AG177,"既存+要重点"),"○", "")&amp;IF(COUNTIF($AG177, "対象外"), "ー","")</f>
        <v/>
      </c>
      <c r="AB177" s="137" t="str">
        <f>IF(COUNTIF($AG177, "既存")+COUNTIF($AG177,"既存+要重点"), "○", "")&amp;IF(COUNTIF($AG177, "対象外"), "ー","")</f>
        <v/>
      </c>
      <c r="AC177" s="621"/>
      <c r="AD177" s="614"/>
      <c r="AE177" s="615"/>
      <c r="AF177" s="30"/>
      <c r="AG177" s="44"/>
    </row>
    <row r="178" spans="1:33" ht="11.25" customHeight="1">
      <c r="A178" s="295">
        <v>5</v>
      </c>
      <c r="B178" s="534" t="s">
        <v>160</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1"/>
      <c r="AF178" s="100"/>
    </row>
    <row r="179" spans="1:33" ht="11.25" customHeight="1">
      <c r="A179" s="42" t="s">
        <v>17</v>
      </c>
      <c r="B179" s="369" t="s">
        <v>161</v>
      </c>
      <c r="C179" s="370"/>
      <c r="D179" s="370"/>
      <c r="E179" s="370"/>
      <c r="F179" s="370"/>
      <c r="G179" s="370"/>
      <c r="H179" s="370"/>
      <c r="I179" s="370"/>
      <c r="J179" s="370"/>
      <c r="K179" s="370"/>
      <c r="L179" s="370"/>
      <c r="M179" s="370"/>
      <c r="N179" s="370"/>
      <c r="O179" s="370"/>
      <c r="P179" s="370"/>
      <c r="Q179" s="370"/>
      <c r="R179" s="370"/>
      <c r="S179" s="370"/>
      <c r="T179" s="370"/>
      <c r="U179" s="370"/>
      <c r="V179" s="370"/>
      <c r="W179" s="370"/>
      <c r="X179" s="371" t="s">
        <v>34</v>
      </c>
      <c r="Y179" s="240" t="str">
        <f>IF(COUNTIF($AG179, "指摘なし"), "○", "")&amp;IF(COUNTIF($AG179, "対象外"), "ー","")</f>
        <v/>
      </c>
      <c r="Z179" s="240" t="str">
        <f>IF(COUNTIF($AG179, "要重点"), "○", "")&amp;IF(COUNTIF($AG179, "対象外"), "ー","")</f>
        <v/>
      </c>
      <c r="AA179" s="240" t="str">
        <f>IF(COUNTIF($AG179, "要是正")+COUNTIF($AG179,"既存")+COUNTIF($AG179,"既存＋要是正")+COUNTIF($AG179,"既存+要重点"),"○", "")&amp;IF(COUNTIF($AG179, "対象外"), "ー","")</f>
        <v/>
      </c>
      <c r="AB179" s="240" t="str">
        <f>IF(COUNTIF($AG179, "既存")+COUNTIF($AG179,"既存+要重点"), "○", "")&amp;IF(COUNTIF($AG179, "対象外"), "ー","")</f>
        <v/>
      </c>
      <c r="AC179" s="372"/>
      <c r="AD179" s="373"/>
      <c r="AE179" s="374"/>
      <c r="AF179" s="30"/>
      <c r="AG179" s="44"/>
    </row>
    <row r="180" spans="1:33" ht="11.25" customHeight="1">
      <c r="A180" s="42" t="s">
        <v>19</v>
      </c>
      <c r="B180" s="369" t="s">
        <v>162</v>
      </c>
      <c r="C180" s="370"/>
      <c r="D180" s="370"/>
      <c r="E180" s="370"/>
      <c r="F180" s="370"/>
      <c r="G180" s="370"/>
      <c r="H180" s="370"/>
      <c r="I180" s="370"/>
      <c r="J180" s="370"/>
      <c r="K180" s="370"/>
      <c r="L180" s="370"/>
      <c r="M180" s="370"/>
      <c r="N180" s="370"/>
      <c r="O180" s="370"/>
      <c r="P180" s="370"/>
      <c r="Q180" s="370"/>
      <c r="R180" s="370"/>
      <c r="S180" s="370"/>
      <c r="T180" s="370"/>
      <c r="U180" s="370"/>
      <c r="V180" s="370"/>
      <c r="W180" s="370"/>
      <c r="X180" s="371" t="s">
        <v>34</v>
      </c>
      <c r="Y180" s="240" t="str">
        <f>IF(COUNTIF($AG180, "指摘なし"), "○", "")&amp;IF(COUNTIF($AG180, "対象外"), "ー","")</f>
        <v/>
      </c>
      <c r="Z180" s="240" t="str">
        <f>IF(COUNTIF($AG180, "要重点"), "○", "")&amp;IF(COUNTIF($AG180, "対象外"), "ー","")</f>
        <v/>
      </c>
      <c r="AA180" s="240" t="str">
        <f>IF(COUNTIF($AG180, "要是正")+COUNTIF($AG180,"既存")+COUNTIF($AG180,"既存＋要是正")+COUNTIF($AG180,"既存+要重点"),"○", "")&amp;IF(COUNTIF($AG180, "対象外"), "ー","")</f>
        <v/>
      </c>
      <c r="AB180" s="240" t="str">
        <f>IF(COUNTIF($AG180, "既存")+COUNTIF($AG180,"既存+要重点"), "○", "")&amp;IF(COUNTIF($AG180, "対象外"), "ー","")</f>
        <v/>
      </c>
      <c r="AC180" s="372"/>
      <c r="AD180" s="373"/>
      <c r="AE180" s="374"/>
      <c r="AF180" s="30"/>
      <c r="AG180" s="44"/>
    </row>
    <row r="181" spans="1:33" ht="11.25" customHeight="1">
      <c r="A181" s="42" t="s">
        <v>21</v>
      </c>
      <c r="B181" s="397" t="s">
        <v>163</v>
      </c>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9"/>
      <c r="Y181" s="240" t="str">
        <f>IF(COUNTIF($AG181, "指摘なし"), "○", "")&amp;IF(COUNTIF($AG181, "対象外"), "ー","")</f>
        <v/>
      </c>
      <c r="Z181" s="240" t="str">
        <f>IF(COUNTIF($AG181, "要重点"), "○", "")&amp;IF(COUNTIF($AG181, "対象外"), "ー","")</f>
        <v/>
      </c>
      <c r="AA181" s="240" t="str">
        <f>IF(COUNTIF($AG181, "要是正")+COUNTIF($AG181,"既存")+COUNTIF($AG181,"既存＋要是正")+COUNTIF($AG181,"既存+要重点"),"○", "")&amp;IF(COUNTIF($AG181, "対象外"), "ー","")</f>
        <v/>
      </c>
      <c r="AB181" s="240" t="str">
        <f>IF(COUNTIF($AG181, "既存")+COUNTIF($AG181,"既存+要重点"), "○", "")&amp;IF(COUNTIF($AG181, "対象外"), "ー","")</f>
        <v/>
      </c>
      <c r="AC181" s="372"/>
      <c r="AD181" s="373"/>
      <c r="AE181" s="374"/>
      <c r="AF181" s="30"/>
      <c r="AG181" s="44"/>
    </row>
    <row r="182" spans="1:33" ht="11.25" customHeight="1">
      <c r="A182" s="42" t="s">
        <v>23</v>
      </c>
      <c r="B182" s="397" t="s">
        <v>164</v>
      </c>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9"/>
      <c r="Y182" s="240" t="str">
        <f>IF(COUNTIF($AG182, "指摘なし"), "○", "")&amp;IF(COUNTIF($AG182, "対象外"), "ー","")</f>
        <v/>
      </c>
      <c r="Z182" s="240" t="str">
        <f>IF(COUNTIF($AG182, "要重点"), "○", "")&amp;IF(COUNTIF($AG182, "対象外"), "ー","")</f>
        <v/>
      </c>
      <c r="AA182" s="240" t="str">
        <f>IF(COUNTIF($AG182, "要是正")+COUNTIF($AG182,"既存")+COUNTIF($AG182,"既存＋要是正")+COUNTIF($AG182,"既存+要重点"),"○", "")&amp;IF(COUNTIF($AG182, "対象外"), "ー","")</f>
        <v/>
      </c>
      <c r="AB182" s="240" t="str">
        <f>IF(COUNTIF($AG182, "既存")+COUNTIF($AG182,"既存+要重点"), "○", "")&amp;IF(COUNTIF($AG182, "対象外"), "ー","")</f>
        <v/>
      </c>
      <c r="AC182" s="372"/>
      <c r="AD182" s="373"/>
      <c r="AE182" s="374"/>
      <c r="AF182" s="30"/>
      <c r="AG182" s="44"/>
    </row>
    <row r="183" spans="1:33" ht="11.25" customHeight="1" thickBot="1">
      <c r="A183" s="94" t="s">
        <v>25</v>
      </c>
      <c r="B183" s="610" t="s">
        <v>116</v>
      </c>
      <c r="C183" s="611"/>
      <c r="D183" s="611"/>
      <c r="E183" s="611"/>
      <c r="F183" s="611"/>
      <c r="G183" s="611"/>
      <c r="H183" s="611"/>
      <c r="I183" s="611"/>
      <c r="J183" s="611"/>
      <c r="K183" s="611"/>
      <c r="L183" s="611"/>
      <c r="M183" s="611"/>
      <c r="N183" s="611"/>
      <c r="O183" s="611"/>
      <c r="P183" s="611"/>
      <c r="Q183" s="611"/>
      <c r="R183" s="611"/>
      <c r="S183" s="611"/>
      <c r="T183" s="611"/>
      <c r="U183" s="611"/>
      <c r="V183" s="611"/>
      <c r="W183" s="611"/>
      <c r="X183" s="657"/>
      <c r="Y183" s="137" t="str">
        <f>IF(COUNTIF($AG183, "指摘なし"), "○", "")&amp;IF(COUNTIF($AG183, "対象外"), "ー","")</f>
        <v/>
      </c>
      <c r="Z183" s="137" t="str">
        <f>IF(COUNTIF($AG183, "要重点"), "○", "")&amp;IF(COUNTIF($AG183, "対象外"), "ー","")</f>
        <v/>
      </c>
      <c r="AA183" s="137" t="str">
        <f>IF(COUNTIF($AG183, "要是正")+COUNTIF($AG183,"既存")+COUNTIF($AG183,"既存＋要是正")+COUNTIF($AG183,"既存+要重点"),"○", "")&amp;IF(COUNTIF($AG183, "対象外"), "ー","")</f>
        <v/>
      </c>
      <c r="AB183" s="137" t="str">
        <f>IF(COUNTIF($AG183, "既存")+COUNTIF($AG183,"既存+要重点"), "○", "")&amp;IF(COUNTIF($AG183, "対象外"), "ー","")</f>
        <v/>
      </c>
      <c r="AC183" s="621"/>
      <c r="AD183" s="614"/>
      <c r="AE183" s="615"/>
      <c r="AF183" s="30"/>
      <c r="AG183" s="44"/>
    </row>
    <row r="184" spans="1:33" ht="11.25" customHeight="1">
      <c r="A184" s="295">
        <v>6</v>
      </c>
      <c r="B184" s="534" t="s">
        <v>165</v>
      </c>
      <c r="C184" s="659"/>
      <c r="D184" s="659"/>
      <c r="E184" s="659"/>
      <c r="F184" s="659"/>
      <c r="G184" s="659"/>
      <c r="H184" s="659"/>
      <c r="I184" s="659"/>
      <c r="J184" s="659"/>
      <c r="K184" s="659"/>
      <c r="L184" s="659"/>
      <c r="M184" s="659"/>
      <c r="N184" s="659"/>
      <c r="O184" s="659"/>
      <c r="P184" s="659"/>
      <c r="Q184" s="659"/>
      <c r="R184" s="659"/>
      <c r="S184" s="659"/>
      <c r="T184" s="659"/>
      <c r="U184" s="659"/>
      <c r="V184" s="659"/>
      <c r="W184" s="659"/>
      <c r="X184" s="659"/>
      <c r="Y184" s="659"/>
      <c r="Z184" s="659"/>
      <c r="AA184" s="659"/>
      <c r="AB184" s="659"/>
      <c r="AC184" s="659"/>
      <c r="AD184" s="659"/>
      <c r="AE184" s="660"/>
      <c r="AF184" s="101"/>
    </row>
    <row r="185" spans="1:33" ht="11.25" customHeight="1">
      <c r="A185" s="42" t="s">
        <v>17</v>
      </c>
      <c r="B185" s="369" t="s">
        <v>166</v>
      </c>
      <c r="C185" s="370"/>
      <c r="D185" s="370"/>
      <c r="E185" s="370"/>
      <c r="F185" s="370"/>
      <c r="G185" s="370"/>
      <c r="H185" s="370"/>
      <c r="I185" s="370"/>
      <c r="J185" s="370"/>
      <c r="K185" s="370"/>
      <c r="L185" s="370"/>
      <c r="M185" s="370"/>
      <c r="N185" s="370"/>
      <c r="O185" s="370"/>
      <c r="P185" s="370"/>
      <c r="Q185" s="370"/>
      <c r="R185" s="370"/>
      <c r="S185" s="370"/>
      <c r="T185" s="370"/>
      <c r="U185" s="370"/>
      <c r="V185" s="370"/>
      <c r="W185" s="370"/>
      <c r="X185" s="371" t="s">
        <v>34</v>
      </c>
      <c r="Y185" s="240" t="str">
        <f t="shared" ref="Y185:Y211" si="12">IF(COUNTIF($AG185, "指摘なし"), "○", "")&amp;IF(COUNTIF($AG185, "対象外"), "ー","")</f>
        <v/>
      </c>
      <c r="Z185" s="240" t="str">
        <f t="shared" ref="Z185:Z211" si="13">IF(COUNTIF($AG185, "要重点"), "○", "")&amp;IF(COUNTIF($AG185, "対象外"), "ー","")</f>
        <v/>
      </c>
      <c r="AA185" s="240" t="str">
        <f t="shared" ref="AA185:AA211" si="14">IF(COUNTIF($AG185, "要是正")+COUNTIF($AG185,"既存")+COUNTIF($AG185,"既存＋要是正")+COUNTIF($AG185,"既存+要重点"),"○", "")&amp;IF(COUNTIF($AG185, "対象外"), "ー","")</f>
        <v/>
      </c>
      <c r="AB185" s="240" t="str">
        <f t="shared" ref="AB185:AB211" si="15">IF(COUNTIF($AG185, "既存")+COUNTIF($AG185,"既存+要重点"), "○", "")&amp;IF(COUNTIF($AG185, "対象外"), "ー","")</f>
        <v/>
      </c>
      <c r="AC185" s="372"/>
      <c r="AD185" s="373"/>
      <c r="AE185" s="374"/>
      <c r="AF185" s="30"/>
      <c r="AG185" s="44"/>
    </row>
    <row r="186" spans="1:33" ht="11.25" customHeight="1">
      <c r="A186" s="42" t="s">
        <v>19</v>
      </c>
      <c r="B186" s="369" t="s">
        <v>167</v>
      </c>
      <c r="C186" s="370"/>
      <c r="D186" s="370"/>
      <c r="E186" s="370"/>
      <c r="F186" s="370"/>
      <c r="G186" s="370"/>
      <c r="H186" s="370"/>
      <c r="I186" s="370"/>
      <c r="J186" s="370"/>
      <c r="K186" s="370"/>
      <c r="L186" s="370"/>
      <c r="M186" s="370"/>
      <c r="N186" s="370"/>
      <c r="O186" s="370"/>
      <c r="P186" s="370"/>
      <c r="Q186" s="370"/>
      <c r="R186" s="370"/>
      <c r="S186" s="370"/>
      <c r="T186" s="370"/>
      <c r="U186" s="370"/>
      <c r="V186" s="370"/>
      <c r="W186" s="370"/>
      <c r="X186" s="371"/>
      <c r="Y186" s="240" t="str">
        <f t="shared" si="12"/>
        <v/>
      </c>
      <c r="Z186" s="240" t="str">
        <f t="shared" si="13"/>
        <v/>
      </c>
      <c r="AA186" s="240" t="str">
        <f t="shared" si="14"/>
        <v/>
      </c>
      <c r="AB186" s="240" t="str">
        <f t="shared" si="15"/>
        <v/>
      </c>
      <c r="AC186" s="372"/>
      <c r="AD186" s="373"/>
      <c r="AE186" s="374"/>
      <c r="AF186" s="30"/>
      <c r="AG186" s="44"/>
    </row>
    <row r="187" spans="1:33" ht="11.25" customHeight="1">
      <c r="A187" s="42" t="s">
        <v>21</v>
      </c>
      <c r="B187" s="369" t="s">
        <v>168</v>
      </c>
      <c r="C187" s="370"/>
      <c r="D187" s="370"/>
      <c r="E187" s="370"/>
      <c r="F187" s="370"/>
      <c r="G187" s="370"/>
      <c r="H187" s="370"/>
      <c r="I187" s="370"/>
      <c r="J187" s="370"/>
      <c r="K187" s="370"/>
      <c r="L187" s="370"/>
      <c r="M187" s="370"/>
      <c r="N187" s="370"/>
      <c r="O187" s="370"/>
      <c r="P187" s="370"/>
      <c r="Q187" s="370"/>
      <c r="R187" s="540"/>
      <c r="S187" s="540"/>
      <c r="T187" s="540"/>
      <c r="U187" s="540"/>
      <c r="V187" s="540"/>
      <c r="W187" s="540"/>
      <c r="X187" s="541" t="s">
        <v>34</v>
      </c>
      <c r="Y187" s="240" t="str">
        <f t="shared" si="12"/>
        <v/>
      </c>
      <c r="Z187" s="240" t="str">
        <f t="shared" si="13"/>
        <v/>
      </c>
      <c r="AA187" s="240" t="str">
        <f t="shared" si="14"/>
        <v/>
      </c>
      <c r="AB187" s="240" t="str">
        <f t="shared" si="15"/>
        <v/>
      </c>
      <c r="AC187" s="372"/>
      <c r="AD187" s="373"/>
      <c r="AE187" s="374"/>
      <c r="AF187" s="30"/>
      <c r="AG187" s="44"/>
    </row>
    <row r="188" spans="1:33" ht="11.25" customHeight="1">
      <c r="A188" s="487" t="s">
        <v>23</v>
      </c>
      <c r="B188" s="502" t="s">
        <v>169</v>
      </c>
      <c r="C188" s="559"/>
      <c r="D188" s="559"/>
      <c r="E188" s="560"/>
      <c r="F188" s="102" t="s">
        <v>271</v>
      </c>
      <c r="G188" s="233"/>
      <c r="H188" s="654" t="s">
        <v>275</v>
      </c>
      <c r="I188" s="654"/>
      <c r="J188" s="654"/>
      <c r="K188" s="233" t="s">
        <v>239</v>
      </c>
      <c r="L188" s="655" t="s">
        <v>276</v>
      </c>
      <c r="M188" s="655"/>
      <c r="N188" s="233" t="s">
        <v>239</v>
      </c>
      <c r="O188" s="398" t="s">
        <v>277</v>
      </c>
      <c r="P188" s="398"/>
      <c r="Q188" s="398"/>
      <c r="R188" s="103"/>
      <c r="S188" s="103"/>
      <c r="T188" s="103"/>
      <c r="U188" s="103"/>
      <c r="V188" s="103"/>
      <c r="W188" s="103"/>
      <c r="X188" s="104"/>
      <c r="Y188" s="656" t="str">
        <f t="shared" si="12"/>
        <v/>
      </c>
      <c r="Z188" s="632" t="str">
        <f t="shared" si="13"/>
        <v/>
      </c>
      <c r="AA188" s="632" t="str">
        <f t="shared" si="14"/>
        <v/>
      </c>
      <c r="AB188" s="632" t="str">
        <f t="shared" si="15"/>
        <v/>
      </c>
      <c r="AC188" s="639"/>
      <c r="AD188" s="640"/>
      <c r="AE188" s="641"/>
      <c r="AF188" s="35"/>
      <c r="AG188" s="415"/>
    </row>
    <row r="189" spans="1:33" ht="11.25" customHeight="1">
      <c r="A189" s="488"/>
      <c r="B189" s="466"/>
      <c r="C189" s="652"/>
      <c r="D189" s="652"/>
      <c r="E189" s="511"/>
      <c r="F189" s="566" t="s">
        <v>170</v>
      </c>
      <c r="G189" s="567"/>
      <c r="H189" s="567"/>
      <c r="I189" s="567"/>
      <c r="J189" s="567"/>
      <c r="K189" s="567"/>
      <c r="L189" s="567"/>
      <c r="M189" s="567"/>
      <c r="N189" s="567"/>
      <c r="O189" s="567"/>
      <c r="P189" s="567"/>
      <c r="Q189" s="567"/>
      <c r="R189" s="228"/>
      <c r="S189" s="233"/>
      <c r="T189" s="227" t="s">
        <v>248</v>
      </c>
      <c r="U189" s="227" t="s">
        <v>247</v>
      </c>
      <c r="V189" s="233"/>
      <c r="W189" s="227" t="s">
        <v>252</v>
      </c>
      <c r="X189" s="228"/>
      <c r="Y189" s="633" t="str">
        <f t="shared" si="12"/>
        <v/>
      </c>
      <c r="Z189" s="633" t="str">
        <f t="shared" si="13"/>
        <v/>
      </c>
      <c r="AA189" s="633" t="str">
        <f t="shared" si="14"/>
        <v/>
      </c>
      <c r="AB189" s="633" t="str">
        <f t="shared" si="15"/>
        <v/>
      </c>
      <c r="AC189" s="642"/>
      <c r="AD189" s="658"/>
      <c r="AE189" s="644"/>
      <c r="AF189" s="35"/>
      <c r="AG189" s="416"/>
    </row>
    <row r="190" spans="1:33" ht="11.25" customHeight="1">
      <c r="A190" s="488"/>
      <c r="B190" s="466"/>
      <c r="C190" s="652"/>
      <c r="D190" s="652"/>
      <c r="E190" s="511"/>
      <c r="F190" s="566" t="s">
        <v>171</v>
      </c>
      <c r="G190" s="567"/>
      <c r="H190" s="567"/>
      <c r="I190" s="567"/>
      <c r="J190" s="567"/>
      <c r="K190" s="567"/>
      <c r="L190" s="567"/>
      <c r="M190" s="567"/>
      <c r="N190" s="567"/>
      <c r="O190" s="567"/>
      <c r="P190" s="567"/>
      <c r="Q190" s="567"/>
      <c r="R190" s="209"/>
      <c r="S190" s="233"/>
      <c r="T190" s="208" t="s">
        <v>248</v>
      </c>
      <c r="U190" s="208" t="s">
        <v>247</v>
      </c>
      <c r="V190" s="233"/>
      <c r="W190" s="208" t="s">
        <v>252</v>
      </c>
      <c r="X190" s="209"/>
      <c r="Y190" s="633" t="str">
        <f t="shared" si="12"/>
        <v/>
      </c>
      <c r="Z190" s="633" t="str">
        <f t="shared" si="13"/>
        <v/>
      </c>
      <c r="AA190" s="633" t="str">
        <f t="shared" si="14"/>
        <v/>
      </c>
      <c r="AB190" s="633" t="str">
        <f t="shared" si="15"/>
        <v/>
      </c>
      <c r="AC190" s="642"/>
      <c r="AD190" s="658"/>
      <c r="AE190" s="644"/>
      <c r="AF190" s="35"/>
      <c r="AG190" s="416"/>
    </row>
    <row r="191" spans="1:33" ht="11.25" customHeight="1">
      <c r="A191" s="565"/>
      <c r="B191" s="460"/>
      <c r="C191" s="461"/>
      <c r="D191" s="461"/>
      <c r="E191" s="653"/>
      <c r="F191" s="566" t="s">
        <v>172</v>
      </c>
      <c r="G191" s="567"/>
      <c r="H191" s="567"/>
      <c r="I191" s="567"/>
      <c r="J191" s="567"/>
      <c r="K191" s="567"/>
      <c r="L191" s="567"/>
      <c r="M191" s="567"/>
      <c r="N191" s="567"/>
      <c r="O191" s="567"/>
      <c r="P191" s="567"/>
      <c r="Q191" s="567"/>
      <c r="R191" s="231"/>
      <c r="S191" s="233"/>
      <c r="T191" s="230" t="s">
        <v>248</v>
      </c>
      <c r="U191" s="230" t="s">
        <v>247</v>
      </c>
      <c r="V191" s="233"/>
      <c r="W191" s="230" t="s">
        <v>252</v>
      </c>
      <c r="X191" s="231"/>
      <c r="Y191" s="635" t="str">
        <f t="shared" si="12"/>
        <v/>
      </c>
      <c r="Z191" s="635" t="str">
        <f t="shared" si="13"/>
        <v/>
      </c>
      <c r="AA191" s="635" t="str">
        <f t="shared" si="14"/>
        <v/>
      </c>
      <c r="AB191" s="635" t="str">
        <f t="shared" si="15"/>
        <v/>
      </c>
      <c r="AC191" s="645"/>
      <c r="AD191" s="646"/>
      <c r="AE191" s="647"/>
      <c r="AF191" s="35"/>
      <c r="AG191" s="417"/>
    </row>
    <row r="192" spans="1:33" ht="11.25" customHeight="1">
      <c r="A192" s="42" t="s">
        <v>25</v>
      </c>
      <c r="B192" s="369" t="s">
        <v>173</v>
      </c>
      <c r="C192" s="661"/>
      <c r="D192" s="661"/>
      <c r="E192" s="661"/>
      <c r="F192" s="661"/>
      <c r="G192" s="661"/>
      <c r="H192" s="661"/>
      <c r="I192" s="661"/>
      <c r="J192" s="661"/>
      <c r="K192" s="661"/>
      <c r="L192" s="661"/>
      <c r="M192" s="661"/>
      <c r="N192" s="661"/>
      <c r="O192" s="661"/>
      <c r="P192" s="661"/>
      <c r="Q192" s="661"/>
      <c r="R192" s="661"/>
      <c r="S192" s="661"/>
      <c r="T192" s="661"/>
      <c r="U192" s="661"/>
      <c r="V192" s="661"/>
      <c r="W192" s="661"/>
      <c r="X192" s="662" t="s">
        <v>34</v>
      </c>
      <c r="Y192" s="240" t="str">
        <f t="shared" si="12"/>
        <v/>
      </c>
      <c r="Z192" s="240" t="str">
        <f t="shared" si="13"/>
        <v/>
      </c>
      <c r="AA192" s="240" t="str">
        <f t="shared" si="14"/>
        <v/>
      </c>
      <c r="AB192" s="240" t="str">
        <f t="shared" si="15"/>
        <v/>
      </c>
      <c r="AC192" s="372"/>
      <c r="AD192" s="373"/>
      <c r="AE192" s="374"/>
      <c r="AF192" s="30"/>
      <c r="AG192" s="44"/>
    </row>
    <row r="193" spans="1:33" ht="11.25" customHeight="1">
      <c r="A193" s="42" t="s">
        <v>104</v>
      </c>
      <c r="B193" s="369" t="s">
        <v>174</v>
      </c>
      <c r="C193" s="370"/>
      <c r="D193" s="370"/>
      <c r="E193" s="370"/>
      <c r="F193" s="370"/>
      <c r="G193" s="370"/>
      <c r="H193" s="370"/>
      <c r="I193" s="370"/>
      <c r="J193" s="370"/>
      <c r="K193" s="370"/>
      <c r="L193" s="370"/>
      <c r="M193" s="370"/>
      <c r="N193" s="370"/>
      <c r="O193" s="370"/>
      <c r="P193" s="370"/>
      <c r="Q193" s="370"/>
      <c r="R193" s="370"/>
      <c r="S193" s="370"/>
      <c r="T193" s="370"/>
      <c r="U193" s="370"/>
      <c r="V193" s="370"/>
      <c r="W193" s="370"/>
      <c r="X193" s="371"/>
      <c r="Y193" s="240" t="str">
        <f t="shared" si="12"/>
        <v/>
      </c>
      <c r="Z193" s="240" t="str">
        <f t="shared" si="13"/>
        <v/>
      </c>
      <c r="AA193" s="240" t="str">
        <f t="shared" si="14"/>
        <v/>
      </c>
      <c r="AB193" s="240" t="str">
        <f t="shared" si="15"/>
        <v/>
      </c>
      <c r="AC193" s="372"/>
      <c r="AD193" s="373"/>
      <c r="AE193" s="374"/>
      <c r="AF193" s="30"/>
      <c r="AG193" s="44"/>
    </row>
    <row r="194" spans="1:33" ht="11.25" customHeight="1">
      <c r="A194" s="488" t="s">
        <v>32</v>
      </c>
      <c r="B194" s="466" t="s">
        <v>175</v>
      </c>
      <c r="C194" s="652"/>
      <c r="D194" s="652"/>
      <c r="E194" s="652"/>
      <c r="F194" s="105" t="s">
        <v>271</v>
      </c>
      <c r="G194" s="106" t="s">
        <v>239</v>
      </c>
      <c r="H194" s="408" t="s">
        <v>272</v>
      </c>
      <c r="I194" s="408"/>
      <c r="J194" s="408"/>
      <c r="K194" s="106"/>
      <c r="L194" s="408" t="s">
        <v>273</v>
      </c>
      <c r="M194" s="408"/>
      <c r="N194" s="408"/>
      <c r="O194" s="106" t="s">
        <v>239</v>
      </c>
      <c r="P194" s="212" t="s">
        <v>274</v>
      </c>
      <c r="Q194" s="230"/>
      <c r="R194" s="230"/>
      <c r="S194" s="230"/>
      <c r="T194" s="230"/>
      <c r="U194" s="230"/>
      <c r="V194" s="230"/>
      <c r="W194" s="230"/>
      <c r="X194" s="231"/>
      <c r="Y194" s="396" t="str">
        <f t="shared" si="12"/>
        <v/>
      </c>
      <c r="Z194" s="396" t="str">
        <f t="shared" si="13"/>
        <v/>
      </c>
      <c r="AA194" s="396" t="str">
        <f t="shared" si="14"/>
        <v/>
      </c>
      <c r="AB194" s="396" t="str">
        <f t="shared" si="15"/>
        <v/>
      </c>
      <c r="AC194" s="591"/>
      <c r="AD194" s="663"/>
      <c r="AE194" s="593"/>
      <c r="AF194" s="30"/>
      <c r="AG194" s="415"/>
    </row>
    <row r="195" spans="1:33" ht="11.25" customHeight="1">
      <c r="A195" s="564"/>
      <c r="B195" s="466"/>
      <c r="C195" s="652"/>
      <c r="D195" s="652"/>
      <c r="E195" s="652"/>
      <c r="F195" s="215" t="s">
        <v>284</v>
      </c>
      <c r="G195" s="227"/>
      <c r="H195" s="227"/>
      <c r="I195" s="227"/>
      <c r="J195" s="227"/>
      <c r="K195" s="227"/>
      <c r="L195" s="227"/>
      <c r="M195" s="227"/>
      <c r="N195" s="227"/>
      <c r="O195" s="227"/>
      <c r="P195" s="227"/>
      <c r="Q195" s="227"/>
      <c r="R195" s="227"/>
      <c r="S195" s="227"/>
      <c r="T195" s="227"/>
      <c r="U195" s="227"/>
      <c r="V195" s="227"/>
      <c r="W195" s="227"/>
      <c r="X195" s="228"/>
      <c r="Y195" s="396" t="str">
        <f t="shared" si="12"/>
        <v/>
      </c>
      <c r="Z195" s="396" t="str">
        <f t="shared" si="13"/>
        <v/>
      </c>
      <c r="AA195" s="396" t="str">
        <f t="shared" si="14"/>
        <v/>
      </c>
      <c r="AB195" s="396" t="str">
        <f t="shared" si="15"/>
        <v/>
      </c>
      <c r="AC195" s="591"/>
      <c r="AD195" s="663"/>
      <c r="AE195" s="593"/>
      <c r="AF195" s="30"/>
      <c r="AG195" s="416"/>
    </row>
    <row r="196" spans="1:33" ht="11.25" customHeight="1">
      <c r="A196" s="564"/>
      <c r="B196" s="466"/>
      <c r="C196" s="652"/>
      <c r="D196" s="652"/>
      <c r="E196" s="652"/>
      <c r="F196" s="233" t="s">
        <v>239</v>
      </c>
      <c r="G196" s="664" t="s">
        <v>278</v>
      </c>
      <c r="H196" s="664"/>
      <c r="I196" s="664"/>
      <c r="J196" s="664"/>
      <c r="K196" s="664"/>
      <c r="L196" s="664"/>
      <c r="M196" s="664"/>
      <c r="N196" s="664"/>
      <c r="O196" s="664"/>
      <c r="P196" s="664"/>
      <c r="Q196" s="664"/>
      <c r="R196" s="664"/>
      <c r="S196" s="664"/>
      <c r="T196" s="664"/>
      <c r="U196" s="664"/>
      <c r="V196" s="664"/>
      <c r="W196" s="664"/>
      <c r="X196" s="475"/>
      <c r="Y196" s="396" t="str">
        <f t="shared" si="12"/>
        <v/>
      </c>
      <c r="Z196" s="396" t="str">
        <f t="shared" si="13"/>
        <v/>
      </c>
      <c r="AA196" s="396" t="str">
        <f t="shared" si="14"/>
        <v/>
      </c>
      <c r="AB196" s="396" t="str">
        <f t="shared" si="15"/>
        <v/>
      </c>
      <c r="AC196" s="591"/>
      <c r="AD196" s="663"/>
      <c r="AE196" s="593"/>
      <c r="AF196" s="30"/>
      <c r="AG196" s="416"/>
    </row>
    <row r="197" spans="1:33" ht="11.25" customHeight="1">
      <c r="A197" s="564"/>
      <c r="B197" s="466"/>
      <c r="C197" s="652"/>
      <c r="D197" s="652"/>
      <c r="E197" s="652"/>
      <c r="F197" s="196"/>
      <c r="G197" s="664" t="s">
        <v>280</v>
      </c>
      <c r="H197" s="664"/>
      <c r="I197" s="664"/>
      <c r="J197" s="664"/>
      <c r="K197" s="664"/>
      <c r="L197" s="664"/>
      <c r="M197" s="664"/>
      <c r="N197" s="664"/>
      <c r="O197" s="664"/>
      <c r="P197" s="664"/>
      <c r="Q197" s="664"/>
      <c r="R197" s="664"/>
      <c r="S197" s="664"/>
      <c r="T197" s="664"/>
      <c r="U197" s="664"/>
      <c r="V197" s="664"/>
      <c r="W197" s="664"/>
      <c r="X197" s="475"/>
      <c r="Y197" s="396" t="str">
        <f t="shared" si="12"/>
        <v/>
      </c>
      <c r="Z197" s="396" t="str">
        <f t="shared" si="13"/>
        <v/>
      </c>
      <c r="AA197" s="396" t="str">
        <f t="shared" si="14"/>
        <v/>
      </c>
      <c r="AB197" s="396" t="str">
        <f t="shared" si="15"/>
        <v/>
      </c>
      <c r="AC197" s="591"/>
      <c r="AD197" s="663"/>
      <c r="AE197" s="593"/>
      <c r="AF197" s="30"/>
      <c r="AG197" s="416"/>
    </row>
    <row r="198" spans="1:33" ht="11.25" customHeight="1">
      <c r="A198" s="564"/>
      <c r="B198" s="466"/>
      <c r="C198" s="652"/>
      <c r="D198" s="652"/>
      <c r="E198" s="652"/>
      <c r="F198" s="233"/>
      <c r="G198" s="664" t="s">
        <v>266</v>
      </c>
      <c r="H198" s="664"/>
      <c r="I198" s="664"/>
      <c r="J198" s="664"/>
      <c r="K198" s="664"/>
      <c r="L198" s="664"/>
      <c r="M198" s="664"/>
      <c r="N198" s="664"/>
      <c r="O198" s="664"/>
      <c r="P198" s="664"/>
      <c r="Q198" s="664"/>
      <c r="R198" s="664"/>
      <c r="S198" s="664"/>
      <c r="T198" s="664"/>
      <c r="U198" s="664"/>
      <c r="V198" s="664"/>
      <c r="W198" s="664"/>
      <c r="X198" s="475"/>
      <c r="Y198" s="396" t="str">
        <f t="shared" si="12"/>
        <v/>
      </c>
      <c r="Z198" s="396" t="str">
        <f t="shared" si="13"/>
        <v/>
      </c>
      <c r="AA198" s="396" t="str">
        <f t="shared" si="14"/>
        <v/>
      </c>
      <c r="AB198" s="396" t="str">
        <f t="shared" si="15"/>
        <v/>
      </c>
      <c r="AC198" s="591"/>
      <c r="AD198" s="663"/>
      <c r="AE198" s="593"/>
      <c r="AF198" s="30"/>
      <c r="AG198" s="416"/>
    </row>
    <row r="199" spans="1:33" ht="11.25" customHeight="1">
      <c r="A199" s="564"/>
      <c r="B199" s="466"/>
      <c r="C199" s="652"/>
      <c r="D199" s="652"/>
      <c r="E199" s="652"/>
      <c r="F199" s="196"/>
      <c r="G199" s="664" t="s">
        <v>281</v>
      </c>
      <c r="H199" s="664"/>
      <c r="I199" s="664"/>
      <c r="J199" s="664"/>
      <c r="K199" s="664"/>
      <c r="L199" s="664"/>
      <c r="M199" s="664"/>
      <c r="N199" s="664"/>
      <c r="O199" s="664"/>
      <c r="P199" s="664"/>
      <c r="Q199" s="664"/>
      <c r="R199" s="664"/>
      <c r="S199" s="664"/>
      <c r="T199" s="664"/>
      <c r="U199" s="664"/>
      <c r="V199" s="664"/>
      <c r="W199" s="664"/>
      <c r="X199" s="475"/>
      <c r="Y199" s="396" t="str">
        <f t="shared" si="12"/>
        <v/>
      </c>
      <c r="Z199" s="396" t="str">
        <f t="shared" si="13"/>
        <v/>
      </c>
      <c r="AA199" s="396" t="str">
        <f t="shared" si="14"/>
        <v/>
      </c>
      <c r="AB199" s="396" t="str">
        <f t="shared" si="15"/>
        <v/>
      </c>
      <c r="AC199" s="591"/>
      <c r="AD199" s="663"/>
      <c r="AE199" s="593"/>
      <c r="AF199" s="30"/>
      <c r="AG199" s="416"/>
    </row>
    <row r="200" spans="1:33" ht="11.25" customHeight="1">
      <c r="A200" s="564"/>
      <c r="B200" s="466"/>
      <c r="C200" s="652"/>
      <c r="D200" s="652"/>
      <c r="E200" s="652"/>
      <c r="F200" s="233" t="s">
        <v>239</v>
      </c>
      <c r="G200" s="664" t="s">
        <v>282</v>
      </c>
      <c r="H200" s="664"/>
      <c r="I200" s="664"/>
      <c r="J200" s="664"/>
      <c r="K200" s="664"/>
      <c r="L200" s="664"/>
      <c r="M200" s="664"/>
      <c r="N200" s="664"/>
      <c r="O200" s="664"/>
      <c r="P200" s="664"/>
      <c r="Q200" s="664"/>
      <c r="R200" s="664"/>
      <c r="S200" s="664"/>
      <c r="T200" s="664"/>
      <c r="U200" s="664"/>
      <c r="V200" s="664"/>
      <c r="W200" s="664"/>
      <c r="X200" s="475"/>
      <c r="Y200" s="396" t="str">
        <f t="shared" si="12"/>
        <v/>
      </c>
      <c r="Z200" s="396" t="str">
        <f t="shared" si="13"/>
        <v/>
      </c>
      <c r="AA200" s="396" t="str">
        <f t="shared" si="14"/>
        <v/>
      </c>
      <c r="AB200" s="396" t="str">
        <f t="shared" si="15"/>
        <v/>
      </c>
      <c r="AC200" s="591"/>
      <c r="AD200" s="663"/>
      <c r="AE200" s="593"/>
      <c r="AF200" s="30"/>
      <c r="AG200" s="416"/>
    </row>
    <row r="201" spans="1:33" ht="12.75" customHeight="1">
      <c r="A201" s="564"/>
      <c r="B201" s="466"/>
      <c r="C201" s="652"/>
      <c r="D201" s="652"/>
      <c r="E201" s="652"/>
      <c r="F201" s="233" t="s">
        <v>239</v>
      </c>
      <c r="G201" s="664" t="s">
        <v>283</v>
      </c>
      <c r="H201" s="664"/>
      <c r="I201" s="664"/>
      <c r="J201" s="664"/>
      <c r="K201" s="664"/>
      <c r="L201" s="664"/>
      <c r="M201" s="664"/>
      <c r="N201" s="664"/>
      <c r="O201" s="664"/>
      <c r="P201" s="664"/>
      <c r="Q201" s="664"/>
      <c r="R201" s="664"/>
      <c r="S201" s="664"/>
      <c r="T201" s="664"/>
      <c r="U201" s="664"/>
      <c r="V201" s="664"/>
      <c r="W201" s="664"/>
      <c r="X201" s="475"/>
      <c r="Y201" s="396" t="str">
        <f t="shared" si="12"/>
        <v/>
      </c>
      <c r="Z201" s="396" t="str">
        <f t="shared" si="13"/>
        <v/>
      </c>
      <c r="AA201" s="396" t="str">
        <f t="shared" si="14"/>
        <v/>
      </c>
      <c r="AB201" s="396" t="str">
        <f t="shared" si="15"/>
        <v/>
      </c>
      <c r="AC201" s="591"/>
      <c r="AD201" s="663"/>
      <c r="AE201" s="593"/>
      <c r="AF201" s="30"/>
      <c r="AG201" s="416"/>
    </row>
    <row r="202" spans="1:33" ht="12.75" customHeight="1">
      <c r="A202" s="565"/>
      <c r="B202" s="460"/>
      <c r="C202" s="461"/>
      <c r="D202" s="461"/>
      <c r="E202" s="461"/>
      <c r="F202" s="229"/>
      <c r="G202" s="408" t="s">
        <v>279</v>
      </c>
      <c r="H202" s="408"/>
      <c r="I202" s="408"/>
      <c r="J202" s="408"/>
      <c r="K202" s="408"/>
      <c r="L202" s="408"/>
      <c r="M202" s="408"/>
      <c r="N202" s="408"/>
      <c r="O202" s="408"/>
      <c r="P202" s="408"/>
      <c r="Q202" s="408"/>
      <c r="R202" s="408"/>
      <c r="S202" s="408"/>
      <c r="T202" s="408"/>
      <c r="U202" s="408"/>
      <c r="V202" s="408"/>
      <c r="W202" s="408"/>
      <c r="X202" s="476"/>
      <c r="Y202" s="459" t="str">
        <f t="shared" si="12"/>
        <v/>
      </c>
      <c r="Z202" s="459" t="str">
        <f t="shared" si="13"/>
        <v/>
      </c>
      <c r="AA202" s="459" t="str">
        <f t="shared" si="14"/>
        <v/>
      </c>
      <c r="AB202" s="459" t="str">
        <f t="shared" si="15"/>
        <v/>
      </c>
      <c r="AC202" s="594"/>
      <c r="AD202" s="595"/>
      <c r="AE202" s="596"/>
      <c r="AF202" s="30"/>
      <c r="AG202" s="417"/>
    </row>
    <row r="203" spans="1:33" ht="11.25" customHeight="1">
      <c r="A203" s="42" t="s">
        <v>35</v>
      </c>
      <c r="B203" s="369" t="s">
        <v>176</v>
      </c>
      <c r="C203" s="370"/>
      <c r="D203" s="370"/>
      <c r="E203" s="370"/>
      <c r="F203" s="370"/>
      <c r="G203" s="370"/>
      <c r="H203" s="370"/>
      <c r="I203" s="370"/>
      <c r="J203" s="370"/>
      <c r="K203" s="370"/>
      <c r="L203" s="370"/>
      <c r="M203" s="370"/>
      <c r="N203" s="370"/>
      <c r="O203" s="370"/>
      <c r="P203" s="370"/>
      <c r="Q203" s="370"/>
      <c r="R203" s="370"/>
      <c r="S203" s="370"/>
      <c r="T203" s="370"/>
      <c r="U203" s="370"/>
      <c r="V203" s="370"/>
      <c r="W203" s="370"/>
      <c r="X203" s="371"/>
      <c r="Y203" s="240" t="str">
        <f t="shared" si="12"/>
        <v/>
      </c>
      <c r="Z203" s="240" t="str">
        <f t="shared" si="13"/>
        <v/>
      </c>
      <c r="AA203" s="240" t="str">
        <f t="shared" si="14"/>
        <v/>
      </c>
      <c r="AB203" s="240" t="str">
        <f t="shared" si="15"/>
        <v/>
      </c>
      <c r="AC203" s="372"/>
      <c r="AD203" s="373"/>
      <c r="AE203" s="374"/>
      <c r="AF203" s="30"/>
      <c r="AG203" s="44"/>
    </row>
    <row r="204" spans="1:33" ht="11.25" customHeight="1">
      <c r="A204" s="42" t="s">
        <v>37</v>
      </c>
      <c r="B204" s="397" t="s">
        <v>177</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9"/>
      <c r="Y204" s="240" t="str">
        <f t="shared" si="12"/>
        <v/>
      </c>
      <c r="Z204" s="240" t="str">
        <f t="shared" si="13"/>
        <v/>
      </c>
      <c r="AA204" s="240" t="str">
        <f t="shared" si="14"/>
        <v/>
      </c>
      <c r="AB204" s="240" t="str">
        <f t="shared" si="15"/>
        <v/>
      </c>
      <c r="AC204" s="372"/>
      <c r="AD204" s="373"/>
      <c r="AE204" s="374"/>
      <c r="AF204" s="30"/>
      <c r="AG204" s="44"/>
    </row>
    <row r="205" spans="1:33" ht="11.25" customHeight="1">
      <c r="A205" s="487" t="s">
        <v>39</v>
      </c>
      <c r="B205" s="365" t="s">
        <v>178</v>
      </c>
      <c r="C205" s="366"/>
      <c r="D205" s="366"/>
      <c r="E205" s="467"/>
      <c r="F205" s="502" t="s">
        <v>285</v>
      </c>
      <c r="G205" s="559"/>
      <c r="H205" s="559"/>
      <c r="I205" s="233" t="s">
        <v>239</v>
      </c>
      <c r="J205" s="366" t="s">
        <v>275</v>
      </c>
      <c r="K205" s="366"/>
      <c r="L205" s="233"/>
      <c r="M205" s="559" t="s">
        <v>276</v>
      </c>
      <c r="N205" s="559"/>
      <c r="O205" s="233" t="s">
        <v>239</v>
      </c>
      <c r="P205" s="212" t="s">
        <v>277</v>
      </c>
      <c r="Q205" s="224"/>
      <c r="R205" s="665"/>
      <c r="S205" s="367"/>
      <c r="T205" s="367"/>
      <c r="U205" s="367"/>
      <c r="V205" s="367"/>
      <c r="W205" s="367"/>
      <c r="X205" s="422" t="s">
        <v>45</v>
      </c>
      <c r="Y205" s="395" t="str">
        <f t="shared" si="12"/>
        <v/>
      </c>
      <c r="Z205" s="395" t="str">
        <f t="shared" si="13"/>
        <v/>
      </c>
      <c r="AA205" s="395" t="str">
        <f t="shared" si="14"/>
        <v/>
      </c>
      <c r="AB205" s="395" t="str">
        <f t="shared" si="15"/>
        <v/>
      </c>
      <c r="AC205" s="588"/>
      <c r="AD205" s="589"/>
      <c r="AE205" s="590"/>
      <c r="AF205" s="30"/>
      <c r="AG205" s="415"/>
    </row>
    <row r="206" spans="1:33" ht="11.25" customHeight="1">
      <c r="A206" s="488"/>
      <c r="B206" s="319"/>
      <c r="C206" s="664"/>
      <c r="D206" s="664"/>
      <c r="E206" s="475"/>
      <c r="F206" s="669" t="s">
        <v>286</v>
      </c>
      <c r="G206" s="670"/>
      <c r="H206" s="233" t="s">
        <v>239</v>
      </c>
      <c r="I206" s="664" t="s">
        <v>339</v>
      </c>
      <c r="J206" s="664"/>
      <c r="K206" s="664"/>
      <c r="L206" s="664"/>
      <c r="M206" s="233"/>
      <c r="N206" s="664" t="s">
        <v>287</v>
      </c>
      <c r="O206" s="664"/>
      <c r="P206" s="664"/>
      <c r="Q206" s="253"/>
      <c r="R206" s="666"/>
      <c r="S206" s="667"/>
      <c r="T206" s="667"/>
      <c r="U206" s="667"/>
      <c r="V206" s="667"/>
      <c r="W206" s="667"/>
      <c r="X206" s="423"/>
      <c r="Y206" s="396" t="str">
        <f t="shared" si="12"/>
        <v/>
      </c>
      <c r="Z206" s="396" t="str">
        <f t="shared" si="13"/>
        <v/>
      </c>
      <c r="AA206" s="396" t="str">
        <f t="shared" si="14"/>
        <v/>
      </c>
      <c r="AB206" s="396" t="str">
        <f t="shared" si="15"/>
        <v/>
      </c>
      <c r="AC206" s="591"/>
      <c r="AD206" s="663"/>
      <c r="AE206" s="593"/>
      <c r="AF206" s="30"/>
      <c r="AG206" s="416"/>
    </row>
    <row r="207" spans="1:33" ht="11.25" customHeight="1">
      <c r="A207" s="489"/>
      <c r="B207" s="407"/>
      <c r="C207" s="408"/>
      <c r="D207" s="408"/>
      <c r="E207" s="476"/>
      <c r="F207" s="460" t="s">
        <v>322</v>
      </c>
      <c r="G207" s="461"/>
      <c r="H207" s="461"/>
      <c r="I207" s="461"/>
      <c r="J207" s="461"/>
      <c r="K207" s="392"/>
      <c r="L207" s="392"/>
      <c r="M207" s="392"/>
      <c r="N207" s="408" t="s">
        <v>179</v>
      </c>
      <c r="O207" s="408"/>
      <c r="P207" s="408"/>
      <c r="Q207" s="231"/>
      <c r="R207" s="668"/>
      <c r="S207" s="392"/>
      <c r="T207" s="392"/>
      <c r="U207" s="392"/>
      <c r="V207" s="392"/>
      <c r="W207" s="392"/>
      <c r="X207" s="424"/>
      <c r="Y207" s="459" t="str">
        <f t="shared" si="12"/>
        <v/>
      </c>
      <c r="Z207" s="459" t="str">
        <f t="shared" si="13"/>
        <v/>
      </c>
      <c r="AA207" s="459" t="str">
        <f t="shared" si="14"/>
        <v/>
      </c>
      <c r="AB207" s="459" t="str">
        <f t="shared" si="15"/>
        <v/>
      </c>
      <c r="AC207" s="594"/>
      <c r="AD207" s="595"/>
      <c r="AE207" s="596"/>
      <c r="AF207" s="30"/>
      <c r="AG207" s="417"/>
    </row>
    <row r="208" spans="1:33" ht="11.25" customHeight="1">
      <c r="A208" s="42" t="s">
        <v>41</v>
      </c>
      <c r="B208" s="369" t="s">
        <v>152</v>
      </c>
      <c r="C208" s="370"/>
      <c r="D208" s="370"/>
      <c r="E208" s="370"/>
      <c r="F208" s="370"/>
      <c r="G208" s="370"/>
      <c r="H208" s="370"/>
      <c r="I208" s="370"/>
      <c r="J208" s="370"/>
      <c r="K208" s="370"/>
      <c r="L208" s="370"/>
      <c r="M208" s="370"/>
      <c r="N208" s="370"/>
      <c r="O208" s="370"/>
      <c r="P208" s="370"/>
      <c r="Q208" s="370"/>
      <c r="R208" s="370"/>
      <c r="S208" s="370"/>
      <c r="T208" s="370"/>
      <c r="U208" s="370"/>
      <c r="V208" s="370"/>
      <c r="W208" s="370"/>
      <c r="X208" s="371" t="s">
        <v>34</v>
      </c>
      <c r="Y208" s="240" t="str">
        <f t="shared" si="12"/>
        <v/>
      </c>
      <c r="Z208" s="240" t="str">
        <f t="shared" si="13"/>
        <v/>
      </c>
      <c r="AA208" s="240" t="str">
        <f t="shared" si="14"/>
        <v/>
      </c>
      <c r="AB208" s="240" t="str">
        <f t="shared" si="15"/>
        <v/>
      </c>
      <c r="AC208" s="372"/>
      <c r="AD208" s="373"/>
      <c r="AE208" s="374"/>
      <c r="AF208" s="30"/>
      <c r="AG208" s="44"/>
    </row>
    <row r="209" spans="1:33" ht="11.25" customHeight="1">
      <c r="A209" s="42" t="s">
        <v>130</v>
      </c>
      <c r="B209" s="369" t="s">
        <v>180</v>
      </c>
      <c r="C209" s="370"/>
      <c r="D209" s="370"/>
      <c r="E209" s="370"/>
      <c r="F209" s="370"/>
      <c r="G209" s="370"/>
      <c r="H209" s="370"/>
      <c r="I209" s="370"/>
      <c r="J209" s="370"/>
      <c r="K209" s="370"/>
      <c r="L209" s="370"/>
      <c r="M209" s="370"/>
      <c r="N209" s="370"/>
      <c r="O209" s="370"/>
      <c r="P209" s="370"/>
      <c r="Q209" s="370"/>
      <c r="R209" s="370"/>
      <c r="S209" s="370"/>
      <c r="T209" s="370"/>
      <c r="U209" s="370"/>
      <c r="V209" s="370"/>
      <c r="W209" s="370"/>
      <c r="X209" s="371" t="s">
        <v>34</v>
      </c>
      <c r="Y209" s="240" t="str">
        <f t="shared" si="12"/>
        <v/>
      </c>
      <c r="Z209" s="240" t="str">
        <f t="shared" si="13"/>
        <v/>
      </c>
      <c r="AA209" s="240" t="str">
        <f t="shared" si="14"/>
        <v/>
      </c>
      <c r="AB209" s="240" t="str">
        <f t="shared" si="15"/>
        <v/>
      </c>
      <c r="AC209" s="372"/>
      <c r="AD209" s="373"/>
      <c r="AE209" s="374"/>
      <c r="AF209" s="30"/>
      <c r="AG209" s="44"/>
    </row>
    <row r="210" spans="1:33" ht="11.25" customHeight="1">
      <c r="A210" s="42" t="s">
        <v>115</v>
      </c>
      <c r="B210" s="397" t="s">
        <v>181</v>
      </c>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9"/>
      <c r="Y210" s="240" t="str">
        <f t="shared" si="12"/>
        <v/>
      </c>
      <c r="Z210" s="240" t="str">
        <f t="shared" si="13"/>
        <v/>
      </c>
      <c r="AA210" s="240" t="str">
        <f t="shared" si="14"/>
        <v/>
      </c>
      <c r="AB210" s="240" t="str">
        <f t="shared" si="15"/>
        <v/>
      </c>
      <c r="AC210" s="372"/>
      <c r="AD210" s="373"/>
      <c r="AE210" s="374"/>
      <c r="AF210" s="30"/>
      <c r="AG210" s="44"/>
    </row>
    <row r="211" spans="1:33" ht="11.25" customHeight="1" thickBot="1">
      <c r="A211" s="42" t="s">
        <v>51</v>
      </c>
      <c r="B211" s="618" t="s">
        <v>159</v>
      </c>
      <c r="C211" s="619"/>
      <c r="D211" s="619"/>
      <c r="E211" s="619"/>
      <c r="F211" s="619"/>
      <c r="G211" s="619"/>
      <c r="H211" s="619"/>
      <c r="I211" s="619"/>
      <c r="J211" s="619"/>
      <c r="K211" s="619"/>
      <c r="L211" s="619"/>
      <c r="M211" s="619"/>
      <c r="N211" s="619"/>
      <c r="O211" s="619"/>
      <c r="P211" s="619"/>
      <c r="Q211" s="619"/>
      <c r="R211" s="619"/>
      <c r="S211" s="619"/>
      <c r="T211" s="619"/>
      <c r="U211" s="619"/>
      <c r="V211" s="619"/>
      <c r="W211" s="619"/>
      <c r="X211" s="620" t="s">
        <v>34</v>
      </c>
      <c r="Y211" s="137" t="str">
        <f t="shared" si="12"/>
        <v/>
      </c>
      <c r="Z211" s="240" t="str">
        <f t="shared" si="13"/>
        <v/>
      </c>
      <c r="AA211" s="137" t="str">
        <f t="shared" si="14"/>
        <v/>
      </c>
      <c r="AB211" s="137" t="str">
        <f t="shared" si="15"/>
        <v/>
      </c>
      <c r="AC211" s="621"/>
      <c r="AD211" s="614"/>
      <c r="AE211" s="615"/>
      <c r="AF211" s="30"/>
      <c r="AG211" s="44"/>
    </row>
    <row r="212" spans="1:33" ht="11.25" customHeight="1">
      <c r="A212" s="295">
        <v>7</v>
      </c>
      <c r="B212" s="671" t="s">
        <v>182</v>
      </c>
      <c r="C212" s="672"/>
      <c r="D212" s="672"/>
      <c r="E212" s="672"/>
      <c r="F212" s="672"/>
      <c r="G212" s="672"/>
      <c r="H212" s="672"/>
      <c r="I212" s="672"/>
      <c r="J212" s="672"/>
      <c r="K212" s="672"/>
      <c r="L212" s="672"/>
      <c r="M212" s="672"/>
      <c r="N212" s="672"/>
      <c r="O212" s="672"/>
      <c r="P212" s="672"/>
      <c r="Q212" s="672"/>
      <c r="R212" s="672"/>
      <c r="S212" s="672"/>
      <c r="T212" s="672"/>
      <c r="U212" s="672"/>
      <c r="V212" s="672"/>
      <c r="W212" s="672"/>
      <c r="X212" s="672"/>
      <c r="Y212" s="659"/>
      <c r="Z212" s="659"/>
      <c r="AA212" s="659"/>
      <c r="AB212" s="659"/>
      <c r="AC212" s="659"/>
      <c r="AD212" s="659"/>
      <c r="AE212" s="660"/>
      <c r="AF212" s="41"/>
    </row>
    <row r="213" spans="1:33" ht="11.25" customHeight="1">
      <c r="A213" s="42" t="s">
        <v>17</v>
      </c>
      <c r="B213" s="369" t="s">
        <v>183</v>
      </c>
      <c r="C213" s="370"/>
      <c r="D213" s="370"/>
      <c r="E213" s="370"/>
      <c r="F213" s="370"/>
      <c r="G213" s="370"/>
      <c r="H213" s="370"/>
      <c r="I213" s="370"/>
      <c r="J213" s="370"/>
      <c r="K213" s="370"/>
      <c r="L213" s="370"/>
      <c r="M213" s="370"/>
      <c r="N213" s="370"/>
      <c r="O213" s="370"/>
      <c r="P213" s="370"/>
      <c r="Q213" s="370"/>
      <c r="R213" s="370"/>
      <c r="S213" s="370"/>
      <c r="T213" s="370"/>
      <c r="U213" s="370"/>
      <c r="V213" s="370"/>
      <c r="W213" s="370"/>
      <c r="X213" s="371"/>
      <c r="Y213" s="240" t="str">
        <f>IF(COUNTIF($AG213, "指摘なし"), "○", "")&amp;IF(COUNTIF($AG213, "対象外"), "ー","")</f>
        <v/>
      </c>
      <c r="Z213" s="240" t="str">
        <f>IF(COUNTIF($AG213, "要重点"), "○", "")&amp;IF(COUNTIF($AG213, "対象外"), "ー","")</f>
        <v/>
      </c>
      <c r="AA213" s="240" t="str">
        <f>IF(COUNTIF($AG213, "要是正")+COUNTIF($AG213,"既存")+COUNTIF($AG213,"既存＋要是正")+COUNTIF($AG213,"既存+要重点"),"○", "")&amp;IF(COUNTIF($AG213, "対象外"), "ー","")</f>
        <v/>
      </c>
      <c r="AB213" s="240" t="str">
        <f>IF(COUNTIF($AG213, "既存")+COUNTIF($AG213,"既存+要重点"), "○", "")&amp;IF(COUNTIF($AG213, "対象外"), "ー","")</f>
        <v/>
      </c>
      <c r="AC213" s="372"/>
      <c r="AD213" s="373"/>
      <c r="AE213" s="374"/>
      <c r="AF213" s="30"/>
      <c r="AG213" s="44"/>
    </row>
    <row r="214" spans="1:33" ht="11.25" customHeight="1">
      <c r="A214" s="42" t="s">
        <v>19</v>
      </c>
      <c r="B214" s="369" t="s">
        <v>184</v>
      </c>
      <c r="C214" s="370"/>
      <c r="D214" s="370"/>
      <c r="E214" s="370"/>
      <c r="F214" s="370"/>
      <c r="G214" s="370"/>
      <c r="H214" s="370"/>
      <c r="I214" s="370"/>
      <c r="J214" s="370"/>
      <c r="K214" s="370"/>
      <c r="L214" s="370"/>
      <c r="M214" s="370"/>
      <c r="N214" s="370"/>
      <c r="O214" s="370"/>
      <c r="P214" s="370"/>
      <c r="Q214" s="370"/>
      <c r="R214" s="370"/>
      <c r="S214" s="370"/>
      <c r="T214" s="370"/>
      <c r="U214" s="370"/>
      <c r="V214" s="370"/>
      <c r="W214" s="370"/>
      <c r="X214" s="371" t="s">
        <v>34</v>
      </c>
      <c r="Y214" s="240" t="str">
        <f>IF(COUNTIF($AG214, "指摘なし"), "○", "")&amp;IF(COUNTIF($AG214, "対象外"), "ー","")</f>
        <v/>
      </c>
      <c r="Z214" s="240" t="str">
        <f>IF(COUNTIF($AG214, "要重点"), "○", "")&amp;IF(COUNTIF($AG214, "対象外"), "ー","")</f>
        <v/>
      </c>
      <c r="AA214" s="240" t="str">
        <f>IF(COUNTIF($AG214, "要是正")+COUNTIF($AG214,"既存")+COUNTIF($AG214,"既存＋要是正")+COUNTIF($AG214,"既存+要重点"),"○", "")&amp;IF(COUNTIF($AG214, "対象外"), "ー","")</f>
        <v/>
      </c>
      <c r="AB214" s="240" t="str">
        <f>IF(COUNTIF($AG214, "既存")+COUNTIF($AG214,"既存+要重点"), "○", "")&amp;IF(COUNTIF($AG214, "対象外"), "ー","")</f>
        <v/>
      </c>
      <c r="AC214" s="372"/>
      <c r="AD214" s="373"/>
      <c r="AE214" s="374"/>
      <c r="AF214" s="30"/>
      <c r="AG214" s="44"/>
    </row>
    <row r="215" spans="1:33" ht="11.25" customHeight="1">
      <c r="A215" s="42" t="s">
        <v>21</v>
      </c>
      <c r="B215" s="397" t="s">
        <v>185</v>
      </c>
      <c r="C215" s="398"/>
      <c r="D215" s="398"/>
      <c r="E215" s="399"/>
      <c r="F215" s="397" t="s">
        <v>186</v>
      </c>
      <c r="G215" s="398"/>
      <c r="H215" s="398"/>
      <c r="I215" s="398"/>
      <c r="J215" s="398"/>
      <c r="K215" s="398"/>
      <c r="L215" s="398"/>
      <c r="M215" s="398"/>
      <c r="N215" s="398"/>
      <c r="O215" s="398"/>
      <c r="P215" s="398"/>
      <c r="Q215" s="399"/>
      <c r="R215" s="403"/>
      <c r="S215" s="404"/>
      <c r="T215" s="404"/>
      <c r="U215" s="404"/>
      <c r="V215" s="404"/>
      <c r="W215" s="405" t="s">
        <v>71</v>
      </c>
      <c r="X215" s="406"/>
      <c r="Y215" s="240" t="str">
        <f>IF(COUNTIF($AG215, "指摘なし"), "○", "")&amp;IF(COUNTIF($AG215, "対象外"), "ー","")</f>
        <v/>
      </c>
      <c r="Z215" s="240" t="str">
        <f>IF(COUNTIF($AG215, "要重点"), "○", "")&amp;IF(COUNTIF($AG215, "対象外"), "ー","")</f>
        <v/>
      </c>
      <c r="AA215" s="240" t="str">
        <f>IF(COUNTIF($AG215, "要是正")+COUNTIF($AG215,"既存")+COUNTIF($AG215,"既存＋要是正")+COUNTIF($AG215,"既存+要重点"),"○", "")&amp;IF(COUNTIF($AG215, "対象外"), "ー","")</f>
        <v/>
      </c>
      <c r="AB215" s="240" t="str">
        <f>IF(COUNTIF($AG215, "既存")+COUNTIF($AG215,"既存+要重点"), "○", "")&amp;IF(COUNTIF($AG215, "対象外"), "ー","")</f>
        <v/>
      </c>
      <c r="AC215" s="372"/>
      <c r="AD215" s="373"/>
      <c r="AE215" s="374"/>
      <c r="AF215" s="30"/>
      <c r="AG215" s="44"/>
    </row>
    <row r="216" spans="1:33" ht="11.25" customHeight="1">
      <c r="A216" s="42" t="s">
        <v>23</v>
      </c>
      <c r="B216" s="369" t="s">
        <v>187</v>
      </c>
      <c r="C216" s="370"/>
      <c r="D216" s="370"/>
      <c r="E216" s="370"/>
      <c r="F216" s="370"/>
      <c r="G216" s="370"/>
      <c r="H216" s="370"/>
      <c r="I216" s="370"/>
      <c r="J216" s="370"/>
      <c r="K216" s="370"/>
      <c r="L216" s="370"/>
      <c r="M216" s="370"/>
      <c r="N216" s="370"/>
      <c r="O216" s="370"/>
      <c r="P216" s="370"/>
      <c r="Q216" s="370"/>
      <c r="R216" s="370"/>
      <c r="S216" s="370"/>
      <c r="T216" s="370"/>
      <c r="U216" s="370"/>
      <c r="V216" s="370"/>
      <c r="W216" s="370"/>
      <c r="X216" s="371"/>
      <c r="Y216" s="240" t="str">
        <f>IF(COUNTIF($AG216, "指摘なし"), "○", "")&amp;IF(COUNTIF($AG216, "対象外"), "ー","")</f>
        <v/>
      </c>
      <c r="Z216" s="240" t="str">
        <f>IF(COUNTIF($AG216, "要重点"), "○", "")&amp;IF(COUNTIF($AG216, "対象外"), "ー","")</f>
        <v/>
      </c>
      <c r="AA216" s="240" t="str">
        <f>IF(COUNTIF($AG216, "要是正")+COUNTIF($AG216,"既存")+COUNTIF($AG216,"既存＋要是正")+COUNTIF($AG216,"既存+要重点"),"○", "")&amp;IF(COUNTIF($AG216, "対象外"), "ー","")</f>
        <v/>
      </c>
      <c r="AB216" s="240" t="str">
        <f>IF(COUNTIF($AG216, "既存")+COUNTIF($AG216,"既存+要重点"), "○", "")&amp;IF(COUNTIF($AG216, "対象外"), "ー","")</f>
        <v/>
      </c>
      <c r="AC216" s="372"/>
      <c r="AD216" s="373"/>
      <c r="AE216" s="374"/>
      <c r="AF216" s="30"/>
      <c r="AG216" s="44"/>
    </row>
    <row r="217" spans="1:33" ht="11.25" customHeight="1" thickBot="1">
      <c r="A217" s="42" t="s">
        <v>25</v>
      </c>
      <c r="B217" s="369" t="s">
        <v>188</v>
      </c>
      <c r="C217" s="418"/>
      <c r="D217" s="418"/>
      <c r="E217" s="418"/>
      <c r="F217" s="418"/>
      <c r="G217" s="418"/>
      <c r="H217" s="418"/>
      <c r="I217" s="418"/>
      <c r="J217" s="418"/>
      <c r="K217" s="418"/>
      <c r="L217" s="418"/>
      <c r="M217" s="418"/>
      <c r="N217" s="418"/>
      <c r="O217" s="418"/>
      <c r="P217" s="418"/>
      <c r="Q217" s="418"/>
      <c r="R217" s="418"/>
      <c r="S217" s="418"/>
      <c r="T217" s="418"/>
      <c r="U217" s="418"/>
      <c r="V217" s="418"/>
      <c r="W217" s="418"/>
      <c r="X217" s="419"/>
      <c r="Y217" s="137" t="str">
        <f>IF(COUNTIF($AG217, "指摘なし"), "○", "")&amp;IF(COUNTIF($AG217, "対象外"), "ー","")</f>
        <v/>
      </c>
      <c r="Z217" s="240" t="str">
        <f>IF(COUNTIF($AG217, "要重点"), "○", "")&amp;IF(COUNTIF($AG217, "対象外"), "ー","")</f>
        <v/>
      </c>
      <c r="AA217" s="137" t="str">
        <f>IF(COUNTIF($AG217, "要是正")+COUNTIF($AG217,"既存")+COUNTIF($AG217,"既存＋要是正")+COUNTIF($AG217,"既存+要重点"),"○", "")&amp;IF(COUNTIF($AG217, "対象外"), "ー","")</f>
        <v/>
      </c>
      <c r="AB217" s="137" t="str">
        <f>IF(COUNTIF($AG217, "既存")+COUNTIF($AG217,"既存+要重点"), "○", "")&amp;IF(COUNTIF($AG217, "対象外"), "ー","")</f>
        <v/>
      </c>
      <c r="AC217" s="621"/>
      <c r="AD217" s="614"/>
      <c r="AE217" s="615"/>
      <c r="AF217" s="30"/>
      <c r="AG217" s="44"/>
    </row>
    <row r="218" spans="1:33" ht="11.25" customHeight="1">
      <c r="A218" s="295">
        <v>8</v>
      </c>
      <c r="B218" s="671" t="s">
        <v>189</v>
      </c>
      <c r="C218" s="672"/>
      <c r="D218" s="672"/>
      <c r="E218" s="672"/>
      <c r="F218" s="672"/>
      <c r="G218" s="672"/>
      <c r="H218" s="672"/>
      <c r="I218" s="672"/>
      <c r="J218" s="672"/>
      <c r="K218" s="672"/>
      <c r="L218" s="672"/>
      <c r="M218" s="672"/>
      <c r="N218" s="672"/>
      <c r="O218" s="672"/>
      <c r="P218" s="672"/>
      <c r="Q218" s="672"/>
      <c r="R218" s="672"/>
      <c r="S218" s="672"/>
      <c r="T218" s="672"/>
      <c r="U218" s="672"/>
      <c r="V218" s="672"/>
      <c r="W218" s="672"/>
      <c r="X218" s="672"/>
      <c r="Y218" s="690"/>
      <c r="Z218" s="690"/>
      <c r="AA218" s="690"/>
      <c r="AB218" s="690"/>
      <c r="AC218" s="690"/>
      <c r="AD218" s="690"/>
      <c r="AE218" s="691"/>
      <c r="AF218" s="111"/>
    </row>
    <row r="219" spans="1:33" ht="11.25" customHeight="1">
      <c r="A219" s="746">
        <v>-1</v>
      </c>
      <c r="B219" s="765" t="s">
        <v>436</v>
      </c>
      <c r="C219" s="766"/>
      <c r="D219" s="769" t="s">
        <v>438</v>
      </c>
      <c r="E219" s="770"/>
      <c r="F219" s="770"/>
      <c r="G219" s="770"/>
      <c r="H219" s="770"/>
      <c r="I219" s="770"/>
      <c r="J219" s="770"/>
      <c r="K219" s="772"/>
      <c r="L219" s="760"/>
      <c r="M219" s="762" t="s">
        <v>440</v>
      </c>
      <c r="N219" s="763"/>
      <c r="O219" s="763"/>
      <c r="P219" s="760"/>
      <c r="Q219" s="760"/>
      <c r="R219" s="762" t="s">
        <v>441</v>
      </c>
      <c r="S219" s="763"/>
      <c r="T219" s="773" t="str">
        <f>IF(K219="","",(K219/P219)*100)</f>
        <v/>
      </c>
      <c r="U219" s="774"/>
      <c r="V219" s="762" t="s">
        <v>442</v>
      </c>
      <c r="W219" s="763"/>
      <c r="X219" s="777"/>
      <c r="Y219" s="291" t="str">
        <f t="shared" ref="Y219:Y225" si="16">IF(COUNTIF($AG219, "指摘なし"), "○", "")&amp;IF(COUNTIF($AG219, "対象外"), "ー","")</f>
        <v/>
      </c>
      <c r="Z219" s="291" t="str">
        <f t="shared" ref="Z219:Z225" si="17">IF(COUNTIF($AG219, "要重点"), "○", "")&amp;IF(COUNTIF($AG219, "対象外"), "ー","")</f>
        <v/>
      </c>
      <c r="AA219" s="291" t="str">
        <f t="shared" ref="AA219:AA225" si="18">IF(COUNTIF($AG219, "要是正")+COUNTIF($AG219,"既存")+COUNTIF($AG219,"既存＋要是正")+COUNTIF($AG219,"既存+要重点"),"○", "")&amp;IF(COUNTIF($AG219, "対象外"), "ー","")</f>
        <v/>
      </c>
      <c r="AB219" s="291" t="str">
        <f t="shared" ref="AB219:AB225" si="19">IF(COUNTIF($AG219, "既存")+COUNTIF($AG219,"既存+要重点"), "○", "")&amp;IF(COUNTIF($AG219, "対象外"), "ー","")</f>
        <v/>
      </c>
      <c r="AC219" s="372"/>
      <c r="AD219" s="373"/>
      <c r="AE219" s="374"/>
      <c r="AF219" s="30"/>
      <c r="AG219" s="44"/>
    </row>
    <row r="220" spans="1:33" ht="11.25" customHeight="1">
      <c r="A220" s="748"/>
      <c r="B220" s="767"/>
      <c r="C220" s="768"/>
      <c r="D220" s="754" t="s">
        <v>437</v>
      </c>
      <c r="E220" s="771"/>
      <c r="F220" s="771"/>
      <c r="G220" s="771"/>
      <c r="H220" s="771"/>
      <c r="I220" s="771"/>
      <c r="J220" s="771"/>
      <c r="K220" s="761"/>
      <c r="L220" s="761"/>
      <c r="M220" s="754" t="s">
        <v>439</v>
      </c>
      <c r="N220" s="764"/>
      <c r="O220" s="764"/>
      <c r="P220" s="761"/>
      <c r="Q220" s="761"/>
      <c r="R220" s="754" t="s">
        <v>441</v>
      </c>
      <c r="S220" s="764"/>
      <c r="T220" s="775" t="str">
        <f>IF(K220="","",(K220/P220)*100)</f>
        <v/>
      </c>
      <c r="U220" s="776"/>
      <c r="V220" s="754" t="s">
        <v>442</v>
      </c>
      <c r="W220" s="754"/>
      <c r="X220" s="755"/>
      <c r="Y220" s="291" t="str">
        <f t="shared" si="16"/>
        <v/>
      </c>
      <c r="Z220" s="291" t="str">
        <f t="shared" si="17"/>
        <v/>
      </c>
      <c r="AA220" s="291" t="str">
        <f t="shared" si="18"/>
        <v/>
      </c>
      <c r="AB220" s="291" t="str">
        <f t="shared" si="19"/>
        <v/>
      </c>
      <c r="AC220" s="204"/>
      <c r="AD220" s="205"/>
      <c r="AE220" s="206"/>
      <c r="AF220" s="30"/>
      <c r="AG220" s="44"/>
    </row>
    <row r="221" spans="1:33" ht="11.25" customHeight="1">
      <c r="A221" s="112" t="s">
        <v>19</v>
      </c>
      <c r="B221" s="409" t="s">
        <v>443</v>
      </c>
      <c r="C221" s="725"/>
      <c r="D221" s="725"/>
      <c r="E221" s="725"/>
      <c r="F221" s="725"/>
      <c r="G221" s="725"/>
      <c r="H221" s="725"/>
      <c r="I221" s="725"/>
      <c r="J221" s="725"/>
      <c r="K221" s="758"/>
      <c r="L221" s="759"/>
      <c r="M221" s="410" t="s">
        <v>444</v>
      </c>
      <c r="N221" s="725"/>
      <c r="O221" s="725"/>
      <c r="P221" s="725"/>
      <c r="Q221" s="725"/>
      <c r="R221" s="725"/>
      <c r="S221" s="725"/>
      <c r="T221" s="756" t="str">
        <f>IF(K221="","",(K221/K220)*100)</f>
        <v/>
      </c>
      <c r="U221" s="757"/>
      <c r="V221" s="754" t="s">
        <v>442</v>
      </c>
      <c r="W221" s="754"/>
      <c r="X221" s="755"/>
      <c r="Y221" s="291" t="str">
        <f t="shared" si="16"/>
        <v/>
      </c>
      <c r="Z221" s="291" t="str">
        <f t="shared" si="17"/>
        <v/>
      </c>
      <c r="AA221" s="291" t="str">
        <f t="shared" si="18"/>
        <v/>
      </c>
      <c r="AB221" s="291" t="str">
        <f t="shared" si="19"/>
        <v/>
      </c>
      <c r="AC221" s="204"/>
      <c r="AD221" s="205"/>
      <c r="AE221" s="206"/>
      <c r="AF221" s="30"/>
      <c r="AG221" s="44"/>
    </row>
    <row r="222" spans="1:33" ht="11.25" customHeight="1">
      <c r="A222" s="112" t="s">
        <v>21</v>
      </c>
      <c r="B222" s="409" t="s">
        <v>445</v>
      </c>
      <c r="C222" s="725"/>
      <c r="D222" s="725"/>
      <c r="E222" s="725"/>
      <c r="F222" s="725"/>
      <c r="G222" s="725"/>
      <c r="H222" s="725"/>
      <c r="I222" s="725"/>
      <c r="J222" s="725"/>
      <c r="K222" s="725"/>
      <c r="L222" s="725"/>
      <c r="M222" s="725"/>
      <c r="N222" s="725"/>
      <c r="O222" s="725"/>
      <c r="P222" s="725"/>
      <c r="Q222" s="725"/>
      <c r="R222" s="725"/>
      <c r="S222" s="725"/>
      <c r="T222" s="725"/>
      <c r="U222" s="725"/>
      <c r="V222" s="725"/>
      <c r="W222" s="725"/>
      <c r="X222" s="726"/>
      <c r="Y222" s="291" t="str">
        <f t="shared" si="16"/>
        <v/>
      </c>
      <c r="Z222" s="291" t="str">
        <f t="shared" si="17"/>
        <v/>
      </c>
      <c r="AA222" s="291" t="str">
        <f t="shared" si="18"/>
        <v/>
      </c>
      <c r="AB222" s="291" t="str">
        <f t="shared" si="19"/>
        <v/>
      </c>
      <c r="AC222" s="204"/>
      <c r="AD222" s="205"/>
      <c r="AE222" s="206"/>
      <c r="AF222" s="30"/>
      <c r="AG222" s="44"/>
    </row>
    <row r="223" spans="1:33" ht="11.25" customHeight="1">
      <c r="A223" s="112"/>
      <c r="B223" s="409"/>
      <c r="C223" s="410"/>
      <c r="D223" s="410"/>
      <c r="E223" s="410"/>
      <c r="F223" s="410"/>
      <c r="G223" s="410"/>
      <c r="H223" s="410"/>
      <c r="I223" s="410"/>
      <c r="J223" s="410"/>
      <c r="K223" s="410"/>
      <c r="L223" s="410"/>
      <c r="M223" s="410"/>
      <c r="N223" s="410"/>
      <c r="O223" s="410"/>
      <c r="P223" s="410"/>
      <c r="Q223" s="410"/>
      <c r="R223" s="410"/>
      <c r="S223" s="410"/>
      <c r="T223" s="410"/>
      <c r="U223" s="410"/>
      <c r="V223" s="410"/>
      <c r="W223" s="410"/>
      <c r="X223" s="411"/>
      <c r="Y223" s="291" t="str">
        <f t="shared" si="16"/>
        <v/>
      </c>
      <c r="Z223" s="291" t="str">
        <f t="shared" si="17"/>
        <v/>
      </c>
      <c r="AA223" s="291" t="str">
        <f t="shared" si="18"/>
        <v/>
      </c>
      <c r="AB223" s="291" t="str">
        <f t="shared" si="19"/>
        <v/>
      </c>
      <c r="AC223" s="372"/>
      <c r="AD223" s="373"/>
      <c r="AE223" s="374"/>
      <c r="AF223" s="30"/>
      <c r="AG223" s="44"/>
    </row>
    <row r="224" spans="1:33" ht="11.25" customHeight="1">
      <c r="A224" s="112"/>
      <c r="B224" s="409"/>
      <c r="C224" s="410"/>
      <c r="D224" s="410"/>
      <c r="E224" s="410"/>
      <c r="F224" s="410"/>
      <c r="G224" s="410"/>
      <c r="H224" s="410"/>
      <c r="I224" s="410"/>
      <c r="J224" s="410"/>
      <c r="K224" s="410"/>
      <c r="L224" s="410"/>
      <c r="M224" s="410"/>
      <c r="N224" s="410"/>
      <c r="O224" s="410"/>
      <c r="P224" s="410"/>
      <c r="Q224" s="410"/>
      <c r="R224" s="410"/>
      <c r="S224" s="410"/>
      <c r="T224" s="410"/>
      <c r="U224" s="410"/>
      <c r="V224" s="410"/>
      <c r="W224" s="410"/>
      <c r="X224" s="411"/>
      <c r="Y224" s="292" t="str">
        <f t="shared" si="16"/>
        <v/>
      </c>
      <c r="Z224" s="292" t="str">
        <f t="shared" si="17"/>
        <v/>
      </c>
      <c r="AA224" s="292" t="str">
        <f t="shared" si="18"/>
        <v/>
      </c>
      <c r="AB224" s="292" t="str">
        <f t="shared" si="19"/>
        <v/>
      </c>
      <c r="AC224" s="372"/>
      <c r="AD224" s="373"/>
      <c r="AE224" s="374"/>
      <c r="AF224" s="30"/>
      <c r="AG224" s="44"/>
    </row>
    <row r="225" spans="1:35" ht="11.25" customHeight="1" thickBot="1">
      <c r="A225" s="113"/>
      <c r="B225" s="692"/>
      <c r="C225" s="693"/>
      <c r="D225" s="693"/>
      <c r="E225" s="693"/>
      <c r="F225" s="693"/>
      <c r="G225" s="693"/>
      <c r="H225" s="693"/>
      <c r="I225" s="693"/>
      <c r="J225" s="693"/>
      <c r="K225" s="693"/>
      <c r="L225" s="693"/>
      <c r="M225" s="693"/>
      <c r="N225" s="693"/>
      <c r="O225" s="693"/>
      <c r="P225" s="693"/>
      <c r="Q225" s="693"/>
      <c r="R225" s="693"/>
      <c r="S225" s="693"/>
      <c r="T225" s="693"/>
      <c r="U225" s="693"/>
      <c r="V225" s="693"/>
      <c r="W225" s="693"/>
      <c r="X225" s="694"/>
      <c r="Y225" s="292" t="str">
        <f t="shared" si="16"/>
        <v/>
      </c>
      <c r="Z225" s="292" t="str">
        <f t="shared" si="17"/>
        <v/>
      </c>
      <c r="AA225" s="292" t="str">
        <f t="shared" si="18"/>
        <v/>
      </c>
      <c r="AB225" s="292" t="str">
        <f t="shared" si="19"/>
        <v/>
      </c>
      <c r="AC225" s="621"/>
      <c r="AD225" s="614"/>
      <c r="AE225" s="615"/>
      <c r="AF225" s="30"/>
      <c r="AG225" s="44"/>
    </row>
    <row r="226" spans="1:35" ht="12" customHeight="1">
      <c r="A226" s="695" t="s">
        <v>190</v>
      </c>
      <c r="B226" s="672"/>
      <c r="C226" s="672"/>
      <c r="D226" s="696"/>
      <c r="E226" s="696"/>
      <c r="F226" s="696"/>
      <c r="G226" s="696"/>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6"/>
      <c r="AD226" s="696"/>
      <c r="AE226" s="697"/>
      <c r="AF226" s="114"/>
    </row>
    <row r="227" spans="1:35" ht="19.5" customHeight="1">
      <c r="A227" s="297" t="s">
        <v>8</v>
      </c>
      <c r="B227" s="412" t="s">
        <v>191</v>
      </c>
      <c r="C227" s="413"/>
      <c r="D227" s="413"/>
      <c r="E227" s="414"/>
      <c r="F227" s="412" t="s">
        <v>192</v>
      </c>
      <c r="G227" s="413"/>
      <c r="H227" s="413"/>
      <c r="I227" s="413"/>
      <c r="J227" s="413"/>
      <c r="K227" s="414"/>
      <c r="L227" s="412" t="s">
        <v>193</v>
      </c>
      <c r="M227" s="413"/>
      <c r="N227" s="413"/>
      <c r="O227" s="413"/>
      <c r="P227" s="413"/>
      <c r="Q227" s="413"/>
      <c r="R227" s="413"/>
      <c r="S227" s="413"/>
      <c r="T227" s="413"/>
      <c r="U227" s="413"/>
      <c r="V227" s="413"/>
      <c r="W227" s="413"/>
      <c r="X227" s="414"/>
      <c r="Y227" s="412" t="s">
        <v>194</v>
      </c>
      <c r="Z227" s="413"/>
      <c r="AA227" s="413"/>
      <c r="AB227" s="414"/>
      <c r="AC227" s="699" t="s">
        <v>195</v>
      </c>
      <c r="AD227" s="700"/>
      <c r="AE227" s="701"/>
      <c r="AF227" s="199"/>
    </row>
    <row r="228" spans="1:35" ht="9.6" customHeight="1">
      <c r="A228" s="324"/>
      <c r="B228" s="326"/>
      <c r="C228" s="327"/>
      <c r="D228" s="327"/>
      <c r="E228" s="328"/>
      <c r="F228" s="326"/>
      <c r="G228" s="327"/>
      <c r="H228" s="327"/>
      <c r="I228" s="327"/>
      <c r="J228" s="327"/>
      <c r="K228" s="328"/>
      <c r="L228" s="326"/>
      <c r="M228" s="327"/>
      <c r="N228" s="327"/>
      <c r="O228" s="327"/>
      <c r="P228" s="327"/>
      <c r="Q228" s="327"/>
      <c r="R228" s="327"/>
      <c r="S228" s="327"/>
      <c r="T228" s="327"/>
      <c r="U228" s="327"/>
      <c r="V228" s="327"/>
      <c r="W228" s="327"/>
      <c r="X228" s="328"/>
      <c r="Y228" s="326"/>
      <c r="Z228" s="327"/>
      <c r="AA228" s="327"/>
      <c r="AB228" s="327"/>
      <c r="AC228" s="332"/>
      <c r="AD228" s="333"/>
      <c r="AE228" s="334"/>
      <c r="AF228" s="115"/>
      <c r="AG228" s="745"/>
      <c r="AH228" s="745"/>
      <c r="AI228" s="745"/>
    </row>
    <row r="229" spans="1:35" ht="9.6" customHeight="1">
      <c r="A229" s="325"/>
      <c r="B229" s="329"/>
      <c r="C229" s="330"/>
      <c r="D229" s="330"/>
      <c r="E229" s="331"/>
      <c r="F229" s="329"/>
      <c r="G229" s="330"/>
      <c r="H229" s="330"/>
      <c r="I229" s="330"/>
      <c r="J229" s="330"/>
      <c r="K229" s="331"/>
      <c r="L229" s="329"/>
      <c r="M229" s="330"/>
      <c r="N229" s="330"/>
      <c r="O229" s="330"/>
      <c r="P229" s="330"/>
      <c r="Q229" s="330"/>
      <c r="R229" s="330"/>
      <c r="S229" s="330"/>
      <c r="T229" s="330"/>
      <c r="U229" s="330"/>
      <c r="V229" s="330"/>
      <c r="W229" s="330"/>
      <c r="X229" s="331"/>
      <c r="Y229" s="329"/>
      <c r="Z229" s="330"/>
      <c r="AA229" s="330"/>
      <c r="AB229" s="330"/>
      <c r="AC229" s="335"/>
      <c r="AD229" s="336"/>
      <c r="AE229" s="337"/>
      <c r="AF229" s="115"/>
      <c r="AG229" s="745"/>
      <c r="AH229" s="745"/>
      <c r="AI229" s="745"/>
    </row>
    <row r="230" spans="1:35" ht="9.6" customHeight="1">
      <c r="A230" s="324"/>
      <c r="B230" s="326"/>
      <c r="C230" s="327"/>
      <c r="D230" s="327"/>
      <c r="E230" s="328"/>
      <c r="F230" s="326"/>
      <c r="G230" s="327"/>
      <c r="H230" s="327"/>
      <c r="I230" s="327"/>
      <c r="J230" s="327"/>
      <c r="K230" s="328"/>
      <c r="L230" s="326"/>
      <c r="M230" s="327"/>
      <c r="N230" s="327"/>
      <c r="O230" s="327"/>
      <c r="P230" s="327"/>
      <c r="Q230" s="327"/>
      <c r="R230" s="327"/>
      <c r="S230" s="327"/>
      <c r="T230" s="327"/>
      <c r="U230" s="327"/>
      <c r="V230" s="327"/>
      <c r="W230" s="327"/>
      <c r="X230" s="328"/>
      <c r="Y230" s="326"/>
      <c r="Z230" s="327"/>
      <c r="AA230" s="327"/>
      <c r="AB230" s="327"/>
      <c r="AC230" s="332"/>
      <c r="AD230" s="333"/>
      <c r="AE230" s="334"/>
      <c r="AF230" s="115"/>
      <c r="AG230" s="745"/>
      <c r="AH230" s="745"/>
      <c r="AI230" s="745"/>
    </row>
    <row r="231" spans="1:35" ht="9.6" customHeight="1">
      <c r="A231" s="325"/>
      <c r="B231" s="329"/>
      <c r="C231" s="330"/>
      <c r="D231" s="330"/>
      <c r="E231" s="331"/>
      <c r="F231" s="329"/>
      <c r="G231" s="330"/>
      <c r="H231" s="330"/>
      <c r="I231" s="330"/>
      <c r="J231" s="330"/>
      <c r="K231" s="331"/>
      <c r="L231" s="329"/>
      <c r="M231" s="330"/>
      <c r="N231" s="330"/>
      <c r="O231" s="330"/>
      <c r="P231" s="330"/>
      <c r="Q231" s="330"/>
      <c r="R231" s="330"/>
      <c r="S231" s="330"/>
      <c r="T231" s="330"/>
      <c r="U231" s="330"/>
      <c r="V231" s="330"/>
      <c r="W231" s="330"/>
      <c r="X231" s="331"/>
      <c r="Y231" s="329"/>
      <c r="Z231" s="330"/>
      <c r="AA231" s="330"/>
      <c r="AB231" s="330"/>
      <c r="AC231" s="335"/>
      <c r="AD231" s="336"/>
      <c r="AE231" s="337"/>
      <c r="AF231" s="115"/>
      <c r="AG231" s="745"/>
      <c r="AH231" s="745"/>
      <c r="AI231" s="745"/>
    </row>
    <row r="232" spans="1:35" ht="9.6" customHeight="1">
      <c r="A232" s="324"/>
      <c r="B232" s="326"/>
      <c r="C232" s="327"/>
      <c r="D232" s="327"/>
      <c r="E232" s="328"/>
      <c r="F232" s="326"/>
      <c r="G232" s="327"/>
      <c r="H232" s="327"/>
      <c r="I232" s="327"/>
      <c r="J232" s="327"/>
      <c r="K232" s="328"/>
      <c r="L232" s="326"/>
      <c r="M232" s="327"/>
      <c r="N232" s="327"/>
      <c r="O232" s="327"/>
      <c r="P232" s="327"/>
      <c r="Q232" s="327"/>
      <c r="R232" s="327"/>
      <c r="S232" s="327"/>
      <c r="T232" s="327"/>
      <c r="U232" s="327"/>
      <c r="V232" s="327"/>
      <c r="W232" s="327"/>
      <c r="X232" s="328"/>
      <c r="Y232" s="326"/>
      <c r="Z232" s="327"/>
      <c r="AA232" s="327"/>
      <c r="AB232" s="327"/>
      <c r="AC232" s="332"/>
      <c r="AD232" s="333"/>
      <c r="AE232" s="334"/>
      <c r="AF232" s="115"/>
      <c r="AG232" s="745"/>
      <c r="AH232" s="745"/>
      <c r="AI232" s="745"/>
    </row>
    <row r="233" spans="1:35" ht="9.6" customHeight="1">
      <c r="A233" s="325"/>
      <c r="B233" s="329"/>
      <c r="C233" s="330"/>
      <c r="D233" s="330"/>
      <c r="E233" s="331"/>
      <c r="F233" s="329"/>
      <c r="G233" s="330"/>
      <c r="H233" s="330"/>
      <c r="I233" s="330"/>
      <c r="J233" s="330"/>
      <c r="K233" s="331"/>
      <c r="L233" s="329"/>
      <c r="M233" s="330"/>
      <c r="N233" s="330"/>
      <c r="O233" s="330"/>
      <c r="P233" s="330"/>
      <c r="Q233" s="330"/>
      <c r="R233" s="330"/>
      <c r="S233" s="330"/>
      <c r="T233" s="330"/>
      <c r="U233" s="330"/>
      <c r="V233" s="330"/>
      <c r="W233" s="330"/>
      <c r="X233" s="331"/>
      <c r="Y233" s="329"/>
      <c r="Z233" s="330"/>
      <c r="AA233" s="330"/>
      <c r="AB233" s="330"/>
      <c r="AC233" s="335"/>
      <c r="AD233" s="336"/>
      <c r="AE233" s="337"/>
      <c r="AF233" s="115"/>
      <c r="AG233" s="745"/>
      <c r="AH233" s="745"/>
      <c r="AI233" s="745"/>
    </row>
    <row r="234" spans="1:35" ht="9.6" customHeight="1">
      <c r="A234" s="324"/>
      <c r="B234" s="375"/>
      <c r="C234" s="376"/>
      <c r="D234" s="376"/>
      <c r="E234" s="377"/>
      <c r="F234" s="326"/>
      <c r="G234" s="327"/>
      <c r="H234" s="327"/>
      <c r="I234" s="327"/>
      <c r="J234" s="327"/>
      <c r="K234" s="328"/>
      <c r="L234" s="326"/>
      <c r="M234" s="327"/>
      <c r="N234" s="327"/>
      <c r="O234" s="327"/>
      <c r="P234" s="327"/>
      <c r="Q234" s="327"/>
      <c r="R234" s="327"/>
      <c r="S234" s="327"/>
      <c r="T234" s="327"/>
      <c r="U234" s="327"/>
      <c r="V234" s="327"/>
      <c r="W234" s="327"/>
      <c r="X234" s="328"/>
      <c r="Y234" s="375"/>
      <c r="Z234" s="376"/>
      <c r="AA234" s="376"/>
      <c r="AB234" s="377"/>
      <c r="AC234" s="332"/>
      <c r="AD234" s="333"/>
      <c r="AE234" s="334"/>
      <c r="AF234" s="115"/>
    </row>
    <row r="235" spans="1:35" ht="9.6" customHeight="1">
      <c r="A235" s="325"/>
      <c r="B235" s="378"/>
      <c r="C235" s="379"/>
      <c r="D235" s="379"/>
      <c r="E235" s="380"/>
      <c r="F235" s="329"/>
      <c r="G235" s="330"/>
      <c r="H235" s="330"/>
      <c r="I235" s="330"/>
      <c r="J235" s="330"/>
      <c r="K235" s="331"/>
      <c r="L235" s="329"/>
      <c r="M235" s="330"/>
      <c r="N235" s="330"/>
      <c r="O235" s="330"/>
      <c r="P235" s="330"/>
      <c r="Q235" s="330"/>
      <c r="R235" s="330"/>
      <c r="S235" s="330"/>
      <c r="T235" s="330"/>
      <c r="U235" s="330"/>
      <c r="V235" s="330"/>
      <c r="W235" s="330"/>
      <c r="X235" s="331"/>
      <c r="Y235" s="378"/>
      <c r="Z235" s="379"/>
      <c r="AA235" s="379"/>
      <c r="AB235" s="380"/>
      <c r="AC235" s="335"/>
      <c r="AD235" s="336"/>
      <c r="AE235" s="337"/>
      <c r="AF235" s="115"/>
    </row>
    <row r="236" spans="1:35" ht="9.6" customHeight="1">
      <c r="A236" s="324"/>
      <c r="B236" s="326"/>
      <c r="C236" s="327"/>
      <c r="D236" s="327"/>
      <c r="E236" s="328"/>
      <c r="F236" s="326"/>
      <c r="G236" s="327"/>
      <c r="H236" s="327"/>
      <c r="I236" s="327"/>
      <c r="J236" s="327"/>
      <c r="K236" s="328"/>
      <c r="L236" s="326"/>
      <c r="M236" s="327"/>
      <c r="N236" s="327"/>
      <c r="O236" s="327"/>
      <c r="P236" s="327"/>
      <c r="Q236" s="327"/>
      <c r="R236" s="327"/>
      <c r="S236" s="327"/>
      <c r="T236" s="327"/>
      <c r="U236" s="327"/>
      <c r="V236" s="327"/>
      <c r="W236" s="327"/>
      <c r="X236" s="328"/>
      <c r="Y236" s="326"/>
      <c r="Z236" s="327"/>
      <c r="AA236" s="327"/>
      <c r="AB236" s="327"/>
      <c r="AC236" s="332"/>
      <c r="AD236" s="333"/>
      <c r="AE236" s="334"/>
      <c r="AF236" s="115"/>
      <c r="AG236" s="745"/>
      <c r="AH236" s="745"/>
      <c r="AI236" s="745"/>
    </row>
    <row r="237" spans="1:35" ht="9.6" customHeight="1">
      <c r="A237" s="325"/>
      <c r="B237" s="329"/>
      <c r="C237" s="330"/>
      <c r="D237" s="330"/>
      <c r="E237" s="331"/>
      <c r="F237" s="329"/>
      <c r="G237" s="330"/>
      <c r="H237" s="330"/>
      <c r="I237" s="330"/>
      <c r="J237" s="330"/>
      <c r="K237" s="331"/>
      <c r="L237" s="329"/>
      <c r="M237" s="330"/>
      <c r="N237" s="330"/>
      <c r="O237" s="330"/>
      <c r="P237" s="330"/>
      <c r="Q237" s="330"/>
      <c r="R237" s="330"/>
      <c r="S237" s="330"/>
      <c r="T237" s="330"/>
      <c r="U237" s="330"/>
      <c r="V237" s="330"/>
      <c r="W237" s="330"/>
      <c r="X237" s="331"/>
      <c r="Y237" s="329"/>
      <c r="Z237" s="330"/>
      <c r="AA237" s="330"/>
      <c r="AB237" s="330"/>
      <c r="AC237" s="335"/>
      <c r="AD237" s="336"/>
      <c r="AE237" s="337"/>
      <c r="AF237" s="115"/>
      <c r="AG237" s="745"/>
      <c r="AH237" s="745"/>
      <c r="AI237" s="745"/>
    </row>
    <row r="238" spans="1:35" ht="9.6" customHeight="1">
      <c r="A238" s="324"/>
      <c r="B238" s="326"/>
      <c r="C238" s="327"/>
      <c r="D238" s="327"/>
      <c r="E238" s="328"/>
      <c r="F238" s="326"/>
      <c r="G238" s="327"/>
      <c r="H238" s="327"/>
      <c r="I238" s="327"/>
      <c r="J238" s="327"/>
      <c r="K238" s="328"/>
      <c r="L238" s="326"/>
      <c r="M238" s="327"/>
      <c r="N238" s="327"/>
      <c r="O238" s="327"/>
      <c r="P238" s="327"/>
      <c r="Q238" s="327"/>
      <c r="R238" s="327"/>
      <c r="S238" s="327"/>
      <c r="T238" s="327"/>
      <c r="U238" s="327"/>
      <c r="V238" s="327"/>
      <c r="W238" s="327"/>
      <c r="X238" s="328"/>
      <c r="Y238" s="326"/>
      <c r="Z238" s="327"/>
      <c r="AA238" s="327"/>
      <c r="AB238" s="327"/>
      <c r="AC238" s="332"/>
      <c r="AD238" s="333"/>
      <c r="AE238" s="334"/>
      <c r="AF238" s="115"/>
      <c r="AG238" s="745"/>
      <c r="AH238" s="745"/>
      <c r="AI238" s="745"/>
    </row>
    <row r="239" spans="1:35" ht="9.6" customHeight="1">
      <c r="A239" s="325"/>
      <c r="B239" s="329"/>
      <c r="C239" s="330"/>
      <c r="D239" s="330"/>
      <c r="E239" s="331"/>
      <c r="F239" s="329"/>
      <c r="G239" s="330"/>
      <c r="H239" s="330"/>
      <c r="I239" s="330"/>
      <c r="J239" s="330"/>
      <c r="K239" s="331"/>
      <c r="L239" s="329"/>
      <c r="M239" s="330"/>
      <c r="N239" s="330"/>
      <c r="O239" s="330"/>
      <c r="P239" s="330"/>
      <c r="Q239" s="330"/>
      <c r="R239" s="330"/>
      <c r="S239" s="330"/>
      <c r="T239" s="330"/>
      <c r="U239" s="330"/>
      <c r="V239" s="330"/>
      <c r="W239" s="330"/>
      <c r="X239" s="331"/>
      <c r="Y239" s="329"/>
      <c r="Z239" s="330"/>
      <c r="AA239" s="330"/>
      <c r="AB239" s="330"/>
      <c r="AC239" s="335"/>
      <c r="AD239" s="336"/>
      <c r="AE239" s="337"/>
      <c r="AF239" s="115"/>
      <c r="AG239" s="745"/>
      <c r="AH239" s="745"/>
      <c r="AI239" s="745"/>
    </row>
    <row r="240" spans="1:35" ht="9.6" customHeight="1">
      <c r="A240" s="324"/>
      <c r="B240" s="326"/>
      <c r="C240" s="327"/>
      <c r="D240" s="327"/>
      <c r="E240" s="328"/>
      <c r="F240" s="326"/>
      <c r="G240" s="327"/>
      <c r="H240" s="327"/>
      <c r="I240" s="327"/>
      <c r="J240" s="327"/>
      <c r="K240" s="328"/>
      <c r="L240" s="326"/>
      <c r="M240" s="327"/>
      <c r="N240" s="327"/>
      <c r="O240" s="327"/>
      <c r="P240" s="327"/>
      <c r="Q240" s="327"/>
      <c r="R240" s="327"/>
      <c r="S240" s="327"/>
      <c r="T240" s="327"/>
      <c r="U240" s="327"/>
      <c r="V240" s="327"/>
      <c r="W240" s="327"/>
      <c r="X240" s="328"/>
      <c r="Y240" s="326"/>
      <c r="Z240" s="327"/>
      <c r="AA240" s="327"/>
      <c r="AB240" s="327"/>
      <c r="AC240" s="332"/>
      <c r="AD240" s="333"/>
      <c r="AE240" s="334"/>
      <c r="AF240" s="115"/>
      <c r="AG240" s="745"/>
      <c r="AH240" s="745"/>
      <c r="AI240" s="745"/>
    </row>
    <row r="241" spans="1:35" ht="9.6" customHeight="1">
      <c r="A241" s="325"/>
      <c r="B241" s="329"/>
      <c r="C241" s="330"/>
      <c r="D241" s="330"/>
      <c r="E241" s="331"/>
      <c r="F241" s="329"/>
      <c r="G241" s="330"/>
      <c r="H241" s="330"/>
      <c r="I241" s="330"/>
      <c r="J241" s="330"/>
      <c r="K241" s="331"/>
      <c r="L241" s="329"/>
      <c r="M241" s="330"/>
      <c r="N241" s="330"/>
      <c r="O241" s="330"/>
      <c r="P241" s="330"/>
      <c r="Q241" s="330"/>
      <c r="R241" s="330"/>
      <c r="S241" s="330"/>
      <c r="T241" s="330"/>
      <c r="U241" s="330"/>
      <c r="V241" s="330"/>
      <c r="W241" s="330"/>
      <c r="X241" s="331"/>
      <c r="Y241" s="329"/>
      <c r="Z241" s="330"/>
      <c r="AA241" s="330"/>
      <c r="AB241" s="330"/>
      <c r="AC241" s="335"/>
      <c r="AD241" s="336"/>
      <c r="AE241" s="337"/>
      <c r="AF241" s="115"/>
      <c r="AG241" s="745"/>
      <c r="AH241" s="745"/>
      <c r="AI241" s="745"/>
    </row>
    <row r="242" spans="1:35" ht="9.6" customHeight="1">
      <c r="A242" s="324"/>
      <c r="B242" s="326"/>
      <c r="C242" s="327"/>
      <c r="D242" s="327"/>
      <c r="E242" s="328"/>
      <c r="F242" s="326"/>
      <c r="G242" s="327"/>
      <c r="H242" s="327"/>
      <c r="I242" s="327"/>
      <c r="J242" s="327"/>
      <c r="K242" s="328"/>
      <c r="L242" s="326"/>
      <c r="M242" s="327"/>
      <c r="N242" s="327"/>
      <c r="O242" s="327"/>
      <c r="P242" s="327"/>
      <c r="Q242" s="327"/>
      <c r="R242" s="327"/>
      <c r="S242" s="327"/>
      <c r="T242" s="327"/>
      <c r="U242" s="327"/>
      <c r="V242" s="327"/>
      <c r="W242" s="327"/>
      <c r="X242" s="328"/>
      <c r="Y242" s="326"/>
      <c r="Z242" s="327"/>
      <c r="AA242" s="327"/>
      <c r="AB242" s="327"/>
      <c r="AC242" s="332"/>
      <c r="AD242" s="333"/>
      <c r="AE242" s="334"/>
      <c r="AF242" s="115"/>
      <c r="AG242" s="745"/>
      <c r="AH242" s="745"/>
      <c r="AI242" s="745"/>
    </row>
    <row r="243" spans="1:35" ht="9.6" customHeight="1">
      <c r="A243" s="325"/>
      <c r="B243" s="329"/>
      <c r="C243" s="330"/>
      <c r="D243" s="330"/>
      <c r="E243" s="331"/>
      <c r="F243" s="329"/>
      <c r="G243" s="330"/>
      <c r="H243" s="330"/>
      <c r="I243" s="330"/>
      <c r="J243" s="330"/>
      <c r="K243" s="331"/>
      <c r="L243" s="329"/>
      <c r="M243" s="330"/>
      <c r="N243" s="330"/>
      <c r="O243" s="330"/>
      <c r="P243" s="330"/>
      <c r="Q243" s="330"/>
      <c r="R243" s="330"/>
      <c r="S243" s="330"/>
      <c r="T243" s="330"/>
      <c r="U243" s="330"/>
      <c r="V243" s="330"/>
      <c r="W243" s="330"/>
      <c r="X243" s="331"/>
      <c r="Y243" s="329"/>
      <c r="Z243" s="330"/>
      <c r="AA243" s="330"/>
      <c r="AB243" s="330"/>
      <c r="AC243" s="335"/>
      <c r="AD243" s="336"/>
      <c r="AE243" s="337"/>
      <c r="AF243" s="115"/>
      <c r="AG243" s="745"/>
      <c r="AH243" s="745"/>
      <c r="AI243" s="745"/>
    </row>
    <row r="244" spans="1:35" ht="9.6" customHeight="1">
      <c r="A244" s="324"/>
      <c r="B244" s="375"/>
      <c r="C244" s="376"/>
      <c r="D244" s="376"/>
      <c r="E244" s="377"/>
      <c r="F244" s="326"/>
      <c r="G244" s="327"/>
      <c r="H244" s="327"/>
      <c r="I244" s="327"/>
      <c r="J244" s="327"/>
      <c r="K244" s="328"/>
      <c r="L244" s="326"/>
      <c r="M244" s="327"/>
      <c r="N244" s="327"/>
      <c r="O244" s="327"/>
      <c r="P244" s="327"/>
      <c r="Q244" s="327"/>
      <c r="R244" s="327"/>
      <c r="S244" s="327"/>
      <c r="T244" s="327"/>
      <c r="U244" s="327"/>
      <c r="V244" s="327"/>
      <c r="W244" s="327"/>
      <c r="X244" s="328"/>
      <c r="Y244" s="375"/>
      <c r="Z244" s="376"/>
      <c r="AA244" s="376"/>
      <c r="AB244" s="377"/>
      <c r="AC244" s="332"/>
      <c r="AD244" s="333"/>
      <c r="AE244" s="334"/>
      <c r="AF244" s="115"/>
    </row>
    <row r="245" spans="1:35" ht="9.6" customHeight="1">
      <c r="A245" s="325"/>
      <c r="B245" s="378"/>
      <c r="C245" s="379"/>
      <c r="D245" s="379"/>
      <c r="E245" s="380"/>
      <c r="F245" s="329"/>
      <c r="G245" s="330"/>
      <c r="H245" s="330"/>
      <c r="I245" s="330"/>
      <c r="J245" s="330"/>
      <c r="K245" s="331"/>
      <c r="L245" s="329"/>
      <c r="M245" s="330"/>
      <c r="N245" s="330"/>
      <c r="O245" s="330"/>
      <c r="P245" s="330"/>
      <c r="Q245" s="330"/>
      <c r="R245" s="330"/>
      <c r="S245" s="330"/>
      <c r="T245" s="330"/>
      <c r="U245" s="330"/>
      <c r="V245" s="330"/>
      <c r="W245" s="330"/>
      <c r="X245" s="331"/>
      <c r="Y245" s="378"/>
      <c r="Z245" s="379"/>
      <c r="AA245" s="379"/>
      <c r="AB245" s="380"/>
      <c r="AC245" s="335"/>
      <c r="AD245" s="336"/>
      <c r="AE245" s="337"/>
      <c r="AF245" s="115"/>
    </row>
    <row r="246" spans="1:35" ht="9.6" customHeight="1">
      <c r="A246" s="324"/>
      <c r="B246" s="326"/>
      <c r="C246" s="327"/>
      <c r="D246" s="327"/>
      <c r="E246" s="328"/>
      <c r="F246" s="326"/>
      <c r="G246" s="327"/>
      <c r="H246" s="327"/>
      <c r="I246" s="327"/>
      <c r="J246" s="327"/>
      <c r="K246" s="328"/>
      <c r="L246" s="326"/>
      <c r="M246" s="327"/>
      <c r="N246" s="327"/>
      <c r="O246" s="327"/>
      <c r="P246" s="327"/>
      <c r="Q246" s="327"/>
      <c r="R246" s="327"/>
      <c r="S246" s="327"/>
      <c r="T246" s="327"/>
      <c r="U246" s="327"/>
      <c r="V246" s="327"/>
      <c r="W246" s="327"/>
      <c r="X246" s="328"/>
      <c r="Y246" s="326"/>
      <c r="Z246" s="327"/>
      <c r="AA246" s="327"/>
      <c r="AB246" s="327"/>
      <c r="AC246" s="332"/>
      <c r="AD246" s="333"/>
      <c r="AE246" s="334"/>
      <c r="AF246" s="115"/>
      <c r="AG246" s="745"/>
      <c r="AH246" s="745"/>
      <c r="AI246" s="745"/>
    </row>
    <row r="247" spans="1:35" ht="9.6" customHeight="1">
      <c r="A247" s="325"/>
      <c r="B247" s="329"/>
      <c r="C247" s="330"/>
      <c r="D247" s="330"/>
      <c r="E247" s="331"/>
      <c r="F247" s="329"/>
      <c r="G247" s="330"/>
      <c r="H247" s="330"/>
      <c r="I247" s="330"/>
      <c r="J247" s="330"/>
      <c r="K247" s="331"/>
      <c r="L247" s="329"/>
      <c r="M247" s="330"/>
      <c r="N247" s="330"/>
      <c r="O247" s="330"/>
      <c r="P247" s="330"/>
      <c r="Q247" s="330"/>
      <c r="R247" s="330"/>
      <c r="S247" s="330"/>
      <c r="T247" s="330"/>
      <c r="U247" s="330"/>
      <c r="V247" s="330"/>
      <c r="W247" s="330"/>
      <c r="X247" s="331"/>
      <c r="Y247" s="329"/>
      <c r="Z247" s="330"/>
      <c r="AA247" s="330"/>
      <c r="AB247" s="330"/>
      <c r="AC247" s="335"/>
      <c r="AD247" s="336"/>
      <c r="AE247" s="337"/>
      <c r="AF247" s="115"/>
      <c r="AG247" s="745"/>
      <c r="AH247" s="745"/>
      <c r="AI247" s="745"/>
    </row>
    <row r="248" spans="1:35" ht="9.6" customHeight="1">
      <c r="A248" s="324"/>
      <c r="B248" s="326"/>
      <c r="C248" s="327"/>
      <c r="D248" s="327"/>
      <c r="E248" s="328"/>
      <c r="F248" s="326"/>
      <c r="G248" s="327"/>
      <c r="H248" s="327"/>
      <c r="I248" s="327"/>
      <c r="J248" s="327"/>
      <c r="K248" s="328"/>
      <c r="L248" s="326"/>
      <c r="M248" s="327"/>
      <c r="N248" s="327"/>
      <c r="O248" s="327"/>
      <c r="P248" s="327"/>
      <c r="Q248" s="327"/>
      <c r="R248" s="327"/>
      <c r="S248" s="327"/>
      <c r="T248" s="327"/>
      <c r="U248" s="327"/>
      <c r="V248" s="327"/>
      <c r="W248" s="327"/>
      <c r="X248" s="328"/>
      <c r="Y248" s="326"/>
      <c r="Z248" s="327"/>
      <c r="AA248" s="327"/>
      <c r="AB248" s="327"/>
      <c r="AC248" s="332"/>
      <c r="AD248" s="333"/>
      <c r="AE248" s="334"/>
      <c r="AF248" s="115"/>
      <c r="AG248" s="745"/>
      <c r="AH248" s="745"/>
      <c r="AI248" s="745"/>
    </row>
    <row r="249" spans="1:35" ht="9.6" customHeight="1">
      <c r="A249" s="325"/>
      <c r="B249" s="329"/>
      <c r="C249" s="330"/>
      <c r="D249" s="330"/>
      <c r="E249" s="331"/>
      <c r="F249" s="329"/>
      <c r="G249" s="330"/>
      <c r="H249" s="330"/>
      <c r="I249" s="330"/>
      <c r="J249" s="330"/>
      <c r="K249" s="331"/>
      <c r="L249" s="329"/>
      <c r="M249" s="330"/>
      <c r="N249" s="330"/>
      <c r="O249" s="330"/>
      <c r="P249" s="330"/>
      <c r="Q249" s="330"/>
      <c r="R249" s="330"/>
      <c r="S249" s="330"/>
      <c r="T249" s="330"/>
      <c r="U249" s="330"/>
      <c r="V249" s="330"/>
      <c r="W249" s="330"/>
      <c r="X249" s="331"/>
      <c r="Y249" s="329"/>
      <c r="Z249" s="330"/>
      <c r="AA249" s="330"/>
      <c r="AB249" s="330"/>
      <c r="AC249" s="335"/>
      <c r="AD249" s="336"/>
      <c r="AE249" s="337"/>
      <c r="AF249" s="115"/>
      <c r="AG249" s="745"/>
      <c r="AH249" s="745"/>
      <c r="AI249" s="745"/>
    </row>
    <row r="250" spans="1:35" ht="9.6" customHeight="1">
      <c r="A250" s="324"/>
      <c r="B250" s="326"/>
      <c r="C250" s="327"/>
      <c r="D250" s="327"/>
      <c r="E250" s="328"/>
      <c r="F250" s="326"/>
      <c r="G250" s="327"/>
      <c r="H250" s="327"/>
      <c r="I250" s="327"/>
      <c r="J250" s="327"/>
      <c r="K250" s="328"/>
      <c r="L250" s="326"/>
      <c r="M250" s="327"/>
      <c r="N250" s="327"/>
      <c r="O250" s="327"/>
      <c r="P250" s="327"/>
      <c r="Q250" s="327"/>
      <c r="R250" s="327"/>
      <c r="S250" s="327"/>
      <c r="T250" s="327"/>
      <c r="U250" s="327"/>
      <c r="V250" s="327"/>
      <c r="W250" s="327"/>
      <c r="X250" s="328"/>
      <c r="Y250" s="326"/>
      <c r="Z250" s="327"/>
      <c r="AA250" s="327"/>
      <c r="AB250" s="327"/>
      <c r="AC250" s="332"/>
      <c r="AD250" s="333"/>
      <c r="AE250" s="334"/>
      <c r="AF250" s="115"/>
      <c r="AG250" s="745"/>
      <c r="AH250" s="745"/>
      <c r="AI250" s="745"/>
    </row>
    <row r="251" spans="1:35" ht="9.6" customHeight="1">
      <c r="A251" s="325"/>
      <c r="B251" s="329"/>
      <c r="C251" s="330"/>
      <c r="D251" s="330"/>
      <c r="E251" s="331"/>
      <c r="F251" s="329"/>
      <c r="G251" s="330"/>
      <c r="H251" s="330"/>
      <c r="I251" s="330"/>
      <c r="J251" s="330"/>
      <c r="K251" s="331"/>
      <c r="L251" s="329"/>
      <c r="M251" s="330"/>
      <c r="N251" s="330"/>
      <c r="O251" s="330"/>
      <c r="P251" s="330"/>
      <c r="Q251" s="330"/>
      <c r="R251" s="330"/>
      <c r="S251" s="330"/>
      <c r="T251" s="330"/>
      <c r="U251" s="330"/>
      <c r="V251" s="330"/>
      <c r="W251" s="330"/>
      <c r="X251" s="331"/>
      <c r="Y251" s="329"/>
      <c r="Z251" s="330"/>
      <c r="AA251" s="330"/>
      <c r="AB251" s="330"/>
      <c r="AC251" s="335"/>
      <c r="AD251" s="336"/>
      <c r="AE251" s="337"/>
      <c r="AF251" s="115"/>
      <c r="AG251" s="745"/>
      <c r="AH251" s="745"/>
      <c r="AI251" s="745"/>
    </row>
    <row r="252" spans="1:35" ht="9.6" customHeight="1">
      <c r="A252" s="324"/>
      <c r="B252" s="326"/>
      <c r="C252" s="327"/>
      <c r="D252" s="327"/>
      <c r="E252" s="328"/>
      <c r="F252" s="326"/>
      <c r="G252" s="327"/>
      <c r="H252" s="327"/>
      <c r="I252" s="327"/>
      <c r="J252" s="327"/>
      <c r="K252" s="328"/>
      <c r="L252" s="326"/>
      <c r="M252" s="327"/>
      <c r="N252" s="327"/>
      <c r="O252" s="327"/>
      <c r="P252" s="327"/>
      <c r="Q252" s="327"/>
      <c r="R252" s="327"/>
      <c r="S252" s="327"/>
      <c r="T252" s="327"/>
      <c r="U252" s="327"/>
      <c r="V252" s="327"/>
      <c r="W252" s="327"/>
      <c r="X252" s="328"/>
      <c r="Y252" s="326"/>
      <c r="Z252" s="327"/>
      <c r="AA252" s="327"/>
      <c r="AB252" s="327"/>
      <c r="AC252" s="332"/>
      <c r="AD252" s="333"/>
      <c r="AE252" s="334"/>
      <c r="AF252" s="115"/>
      <c r="AG252" s="745"/>
      <c r="AH252" s="745"/>
      <c r="AI252" s="745"/>
    </row>
    <row r="253" spans="1:35" ht="9.6" customHeight="1">
      <c r="A253" s="325"/>
      <c r="B253" s="329"/>
      <c r="C253" s="330"/>
      <c r="D253" s="330"/>
      <c r="E253" s="331"/>
      <c r="F253" s="329"/>
      <c r="G253" s="330"/>
      <c r="H253" s="330"/>
      <c r="I253" s="330"/>
      <c r="J253" s="330"/>
      <c r="K253" s="331"/>
      <c r="L253" s="329"/>
      <c r="M253" s="330"/>
      <c r="N253" s="330"/>
      <c r="O253" s="330"/>
      <c r="P253" s="330"/>
      <c r="Q253" s="330"/>
      <c r="R253" s="330"/>
      <c r="S253" s="330"/>
      <c r="T253" s="330"/>
      <c r="U253" s="330"/>
      <c r="V253" s="330"/>
      <c r="W253" s="330"/>
      <c r="X253" s="331"/>
      <c r="Y253" s="329"/>
      <c r="Z253" s="330"/>
      <c r="AA253" s="330"/>
      <c r="AB253" s="330"/>
      <c r="AC253" s="335"/>
      <c r="AD253" s="336"/>
      <c r="AE253" s="337"/>
      <c r="AF253" s="115"/>
      <c r="AG253" s="745"/>
      <c r="AH253" s="745"/>
      <c r="AI253" s="745"/>
    </row>
    <row r="254" spans="1:35" ht="9.6" customHeight="1">
      <c r="A254" s="324"/>
      <c r="B254" s="375"/>
      <c r="C254" s="376"/>
      <c r="D254" s="376"/>
      <c r="E254" s="377"/>
      <c r="F254" s="326"/>
      <c r="G254" s="327"/>
      <c r="H254" s="327"/>
      <c r="I254" s="327"/>
      <c r="J254" s="327"/>
      <c r="K254" s="328"/>
      <c r="L254" s="326"/>
      <c r="M254" s="327"/>
      <c r="N254" s="327"/>
      <c r="O254" s="327"/>
      <c r="P254" s="327"/>
      <c r="Q254" s="327"/>
      <c r="R254" s="327"/>
      <c r="S254" s="327"/>
      <c r="T254" s="327"/>
      <c r="U254" s="327"/>
      <c r="V254" s="327"/>
      <c r="W254" s="327"/>
      <c r="X254" s="328"/>
      <c r="Y254" s="375"/>
      <c r="Z254" s="376"/>
      <c r="AA254" s="376"/>
      <c r="AB254" s="377"/>
      <c r="AC254" s="332"/>
      <c r="AD254" s="333"/>
      <c r="AE254" s="334"/>
      <c r="AF254" s="115"/>
    </row>
    <row r="255" spans="1:35" ht="9.6" customHeight="1">
      <c r="A255" s="325"/>
      <c r="B255" s="378"/>
      <c r="C255" s="379"/>
      <c r="D255" s="379"/>
      <c r="E255" s="380"/>
      <c r="F255" s="329"/>
      <c r="G255" s="330"/>
      <c r="H255" s="330"/>
      <c r="I255" s="330"/>
      <c r="J255" s="330"/>
      <c r="K255" s="331"/>
      <c r="L255" s="329"/>
      <c r="M255" s="330"/>
      <c r="N255" s="330"/>
      <c r="O255" s="330"/>
      <c r="P255" s="330"/>
      <c r="Q255" s="330"/>
      <c r="R255" s="330"/>
      <c r="S255" s="330"/>
      <c r="T255" s="330"/>
      <c r="U255" s="330"/>
      <c r="V255" s="330"/>
      <c r="W255" s="330"/>
      <c r="X255" s="331"/>
      <c r="Y255" s="378"/>
      <c r="Z255" s="379"/>
      <c r="AA255" s="379"/>
      <c r="AB255" s="380"/>
      <c r="AC255" s="335"/>
      <c r="AD255" s="336"/>
      <c r="AE255" s="337"/>
      <c r="AF255" s="115"/>
    </row>
    <row r="256" spans="1:35" ht="9.6" customHeight="1">
      <c r="A256" s="324"/>
      <c r="B256" s="326"/>
      <c r="C256" s="327"/>
      <c r="D256" s="327"/>
      <c r="E256" s="328"/>
      <c r="F256" s="326"/>
      <c r="G256" s="327"/>
      <c r="H256" s="327"/>
      <c r="I256" s="327"/>
      <c r="J256" s="327"/>
      <c r="K256" s="328"/>
      <c r="L256" s="326"/>
      <c r="M256" s="327"/>
      <c r="N256" s="327"/>
      <c r="O256" s="327"/>
      <c r="P256" s="327"/>
      <c r="Q256" s="327"/>
      <c r="R256" s="327"/>
      <c r="S256" s="327"/>
      <c r="T256" s="327"/>
      <c r="U256" s="327"/>
      <c r="V256" s="327"/>
      <c r="W256" s="327"/>
      <c r="X256" s="328"/>
      <c r="Y256" s="326"/>
      <c r="Z256" s="327"/>
      <c r="AA256" s="327"/>
      <c r="AB256" s="327"/>
      <c r="AC256" s="332"/>
      <c r="AD256" s="333"/>
      <c r="AE256" s="334"/>
      <c r="AF256" s="115"/>
      <c r="AG256" s="745"/>
      <c r="AH256" s="745"/>
      <c r="AI256" s="745"/>
    </row>
    <row r="257" spans="1:35" ht="9.6" customHeight="1">
      <c r="A257" s="325"/>
      <c r="B257" s="329"/>
      <c r="C257" s="330"/>
      <c r="D257" s="330"/>
      <c r="E257" s="331"/>
      <c r="F257" s="329"/>
      <c r="G257" s="330"/>
      <c r="H257" s="330"/>
      <c r="I257" s="330"/>
      <c r="J257" s="330"/>
      <c r="K257" s="331"/>
      <c r="L257" s="329"/>
      <c r="M257" s="330"/>
      <c r="N257" s="330"/>
      <c r="O257" s="330"/>
      <c r="P257" s="330"/>
      <c r="Q257" s="330"/>
      <c r="R257" s="330"/>
      <c r="S257" s="330"/>
      <c r="T257" s="330"/>
      <c r="U257" s="330"/>
      <c r="V257" s="330"/>
      <c r="W257" s="330"/>
      <c r="X257" s="331"/>
      <c r="Y257" s="329"/>
      <c r="Z257" s="330"/>
      <c r="AA257" s="330"/>
      <c r="AB257" s="330"/>
      <c r="AC257" s="335"/>
      <c r="AD257" s="336"/>
      <c r="AE257" s="337"/>
      <c r="AF257" s="115"/>
      <c r="AG257" s="745"/>
      <c r="AH257" s="745"/>
      <c r="AI257" s="745"/>
    </row>
    <row r="258" spans="1:35" ht="9.6" customHeight="1">
      <c r="A258" s="324"/>
      <c r="B258" s="326"/>
      <c r="C258" s="327"/>
      <c r="D258" s="327"/>
      <c r="E258" s="328"/>
      <c r="F258" s="326"/>
      <c r="G258" s="327"/>
      <c r="H258" s="327"/>
      <c r="I258" s="327"/>
      <c r="J258" s="327"/>
      <c r="K258" s="328"/>
      <c r="L258" s="326"/>
      <c r="M258" s="327"/>
      <c r="N258" s="327"/>
      <c r="O258" s="327"/>
      <c r="P258" s="327"/>
      <c r="Q258" s="327"/>
      <c r="R258" s="327"/>
      <c r="S258" s="327"/>
      <c r="T258" s="327"/>
      <c r="U258" s="327"/>
      <c r="V258" s="327"/>
      <c r="W258" s="327"/>
      <c r="X258" s="328"/>
      <c r="Y258" s="326"/>
      <c r="Z258" s="327"/>
      <c r="AA258" s="327"/>
      <c r="AB258" s="327"/>
      <c r="AC258" s="332"/>
      <c r="AD258" s="333"/>
      <c r="AE258" s="334"/>
      <c r="AF258" s="115"/>
      <c r="AG258" s="745"/>
      <c r="AH258" s="745"/>
      <c r="AI258" s="745"/>
    </row>
    <row r="259" spans="1:35" ht="9.6" customHeight="1">
      <c r="A259" s="325"/>
      <c r="B259" s="329"/>
      <c r="C259" s="330"/>
      <c r="D259" s="330"/>
      <c r="E259" s="331"/>
      <c r="F259" s="329"/>
      <c r="G259" s="330"/>
      <c r="H259" s="330"/>
      <c r="I259" s="330"/>
      <c r="J259" s="330"/>
      <c r="K259" s="331"/>
      <c r="L259" s="329"/>
      <c r="M259" s="330"/>
      <c r="N259" s="330"/>
      <c r="O259" s="330"/>
      <c r="P259" s="330"/>
      <c r="Q259" s="330"/>
      <c r="R259" s="330"/>
      <c r="S259" s="330"/>
      <c r="T259" s="330"/>
      <c r="U259" s="330"/>
      <c r="V259" s="330"/>
      <c r="W259" s="330"/>
      <c r="X259" s="331"/>
      <c r="Y259" s="329"/>
      <c r="Z259" s="330"/>
      <c r="AA259" s="330"/>
      <c r="AB259" s="330"/>
      <c r="AC259" s="335"/>
      <c r="AD259" s="336"/>
      <c r="AE259" s="337"/>
      <c r="AF259" s="115"/>
      <c r="AG259" s="745"/>
      <c r="AH259" s="745"/>
      <c r="AI259" s="745"/>
    </row>
    <row r="260" spans="1:35" ht="9.6" customHeight="1">
      <c r="A260" s="324"/>
      <c r="B260" s="326"/>
      <c r="C260" s="327"/>
      <c r="D260" s="327"/>
      <c r="E260" s="328"/>
      <c r="F260" s="326"/>
      <c r="G260" s="327"/>
      <c r="H260" s="327"/>
      <c r="I260" s="327"/>
      <c r="J260" s="327"/>
      <c r="K260" s="328"/>
      <c r="L260" s="326"/>
      <c r="M260" s="327"/>
      <c r="N260" s="327"/>
      <c r="O260" s="327"/>
      <c r="P260" s="327"/>
      <c r="Q260" s="327"/>
      <c r="R260" s="327"/>
      <c r="S260" s="327"/>
      <c r="T260" s="327"/>
      <c r="U260" s="327"/>
      <c r="V260" s="327"/>
      <c r="W260" s="327"/>
      <c r="X260" s="328"/>
      <c r="Y260" s="326"/>
      <c r="Z260" s="327"/>
      <c r="AA260" s="327"/>
      <c r="AB260" s="327"/>
      <c r="AC260" s="332"/>
      <c r="AD260" s="333"/>
      <c r="AE260" s="334"/>
      <c r="AF260" s="115"/>
      <c r="AG260" s="745"/>
      <c r="AH260" s="745"/>
      <c r="AI260" s="745"/>
    </row>
    <row r="261" spans="1:35" ht="9.6" customHeight="1">
      <c r="A261" s="325"/>
      <c r="B261" s="329"/>
      <c r="C261" s="330"/>
      <c r="D261" s="330"/>
      <c r="E261" s="331"/>
      <c r="F261" s="329"/>
      <c r="G261" s="330"/>
      <c r="H261" s="330"/>
      <c r="I261" s="330"/>
      <c r="J261" s="330"/>
      <c r="K261" s="331"/>
      <c r="L261" s="329"/>
      <c r="M261" s="330"/>
      <c r="N261" s="330"/>
      <c r="O261" s="330"/>
      <c r="P261" s="330"/>
      <c r="Q261" s="330"/>
      <c r="R261" s="330"/>
      <c r="S261" s="330"/>
      <c r="T261" s="330"/>
      <c r="U261" s="330"/>
      <c r="V261" s="330"/>
      <c r="W261" s="330"/>
      <c r="X261" s="331"/>
      <c r="Y261" s="329"/>
      <c r="Z261" s="330"/>
      <c r="AA261" s="330"/>
      <c r="AB261" s="330"/>
      <c r="AC261" s="335"/>
      <c r="AD261" s="336"/>
      <c r="AE261" s="337"/>
      <c r="AF261" s="115"/>
      <c r="AG261" s="745"/>
      <c r="AH261" s="745"/>
      <c r="AI261" s="745"/>
    </row>
    <row r="262" spans="1:35" ht="9.6" customHeight="1">
      <c r="A262" s="324"/>
      <c r="B262" s="326"/>
      <c r="C262" s="327"/>
      <c r="D262" s="327"/>
      <c r="E262" s="328"/>
      <c r="F262" s="326"/>
      <c r="G262" s="327"/>
      <c r="H262" s="327"/>
      <c r="I262" s="327"/>
      <c r="J262" s="327"/>
      <c r="K262" s="328"/>
      <c r="L262" s="326"/>
      <c r="M262" s="327"/>
      <c r="N262" s="327"/>
      <c r="O262" s="327"/>
      <c r="P262" s="327"/>
      <c r="Q262" s="327"/>
      <c r="R262" s="327"/>
      <c r="S262" s="327"/>
      <c r="T262" s="327"/>
      <c r="U262" s="327"/>
      <c r="V262" s="327"/>
      <c r="W262" s="327"/>
      <c r="X262" s="328"/>
      <c r="Y262" s="326"/>
      <c r="Z262" s="327"/>
      <c r="AA262" s="327"/>
      <c r="AB262" s="327"/>
      <c r="AC262" s="332"/>
      <c r="AD262" s="333"/>
      <c r="AE262" s="334"/>
      <c r="AF262" s="115"/>
      <c r="AG262" s="745"/>
      <c r="AH262" s="745"/>
      <c r="AI262" s="745"/>
    </row>
    <row r="263" spans="1:35" ht="9.6" customHeight="1">
      <c r="A263" s="325"/>
      <c r="B263" s="329"/>
      <c r="C263" s="330"/>
      <c r="D263" s="330"/>
      <c r="E263" s="331"/>
      <c r="F263" s="329"/>
      <c r="G263" s="330"/>
      <c r="H263" s="330"/>
      <c r="I263" s="330"/>
      <c r="J263" s="330"/>
      <c r="K263" s="331"/>
      <c r="L263" s="329"/>
      <c r="M263" s="330"/>
      <c r="N263" s="330"/>
      <c r="O263" s="330"/>
      <c r="P263" s="330"/>
      <c r="Q263" s="330"/>
      <c r="R263" s="330"/>
      <c r="S263" s="330"/>
      <c r="T263" s="330"/>
      <c r="U263" s="330"/>
      <c r="V263" s="330"/>
      <c r="W263" s="330"/>
      <c r="X263" s="331"/>
      <c r="Y263" s="329"/>
      <c r="Z263" s="330"/>
      <c r="AA263" s="330"/>
      <c r="AB263" s="330"/>
      <c r="AC263" s="335"/>
      <c r="AD263" s="336"/>
      <c r="AE263" s="337"/>
      <c r="AF263" s="115"/>
      <c r="AG263" s="745"/>
      <c r="AH263" s="745"/>
      <c r="AI263" s="745"/>
    </row>
    <row r="264" spans="1:35" ht="9.6" customHeight="1">
      <c r="A264" s="673"/>
      <c r="B264" s="675"/>
      <c r="C264" s="676"/>
      <c r="D264" s="676"/>
      <c r="E264" s="677"/>
      <c r="F264" s="326"/>
      <c r="G264" s="327"/>
      <c r="H264" s="327"/>
      <c r="I264" s="327"/>
      <c r="J264" s="327"/>
      <c r="K264" s="328"/>
      <c r="L264" s="326"/>
      <c r="M264" s="327"/>
      <c r="N264" s="327"/>
      <c r="O264" s="327"/>
      <c r="P264" s="327"/>
      <c r="Q264" s="327"/>
      <c r="R264" s="327"/>
      <c r="S264" s="327"/>
      <c r="T264" s="327"/>
      <c r="U264" s="327"/>
      <c r="V264" s="327"/>
      <c r="W264" s="327"/>
      <c r="X264" s="328"/>
      <c r="Y264" s="326"/>
      <c r="Z264" s="327"/>
      <c r="AA264" s="327"/>
      <c r="AB264" s="328"/>
      <c r="AC264" s="332"/>
      <c r="AD264" s="333"/>
      <c r="AE264" s="334"/>
      <c r="AF264" s="115"/>
    </row>
    <row r="265" spans="1:35" ht="9.6" customHeight="1" thickBot="1">
      <c r="A265" s="674"/>
      <c r="B265" s="678"/>
      <c r="C265" s="679"/>
      <c r="D265" s="679"/>
      <c r="E265" s="680"/>
      <c r="F265" s="681"/>
      <c r="G265" s="682"/>
      <c r="H265" s="682"/>
      <c r="I265" s="682"/>
      <c r="J265" s="682"/>
      <c r="K265" s="683"/>
      <c r="L265" s="681"/>
      <c r="M265" s="682"/>
      <c r="N265" s="682"/>
      <c r="O265" s="682"/>
      <c r="P265" s="682"/>
      <c r="Q265" s="682"/>
      <c r="R265" s="682"/>
      <c r="S265" s="682"/>
      <c r="T265" s="682"/>
      <c r="U265" s="682"/>
      <c r="V265" s="682"/>
      <c r="W265" s="682"/>
      <c r="X265" s="683"/>
      <c r="Y265" s="681"/>
      <c r="Z265" s="682"/>
      <c r="AA265" s="682"/>
      <c r="AB265" s="683"/>
      <c r="AC265" s="686"/>
      <c r="AD265" s="687"/>
      <c r="AE265" s="688"/>
      <c r="AF265" s="115"/>
    </row>
    <row r="266" spans="1:35" ht="12.75" customHeight="1">
      <c r="A266" s="147"/>
      <c r="B266" s="148"/>
      <c r="C266" s="148"/>
      <c r="D266" s="148"/>
      <c r="E266" s="148"/>
      <c r="F266" s="149"/>
      <c r="G266" s="150"/>
      <c r="H266" s="150"/>
      <c r="I266" s="150"/>
      <c r="J266" s="150"/>
      <c r="K266" s="150"/>
      <c r="L266" s="150"/>
      <c r="M266" s="150"/>
      <c r="N266" s="150"/>
      <c r="O266" s="150"/>
      <c r="P266" s="150"/>
      <c r="Q266" s="150"/>
      <c r="R266" s="150"/>
      <c r="S266" s="150"/>
      <c r="T266" s="150"/>
      <c r="U266" s="150"/>
      <c r="V266" s="150"/>
      <c r="W266" s="150"/>
      <c r="X266" s="151"/>
      <c r="Y266" s="315" t="s">
        <v>448</v>
      </c>
      <c r="Z266" s="713"/>
      <c r="AA266" s="317" t="str">
        <f>IF($AA$4=""," ",$AA$4)</f>
        <v xml:space="preserve"> </v>
      </c>
      <c r="AB266" s="317"/>
      <c r="AC266" s="317"/>
      <c r="AD266" s="317"/>
      <c r="AE266" s="317"/>
      <c r="AF266" s="30"/>
      <c r="AG266" s="146"/>
    </row>
    <row r="267" spans="1:35" ht="9.6" customHeight="1">
      <c r="A267" s="248"/>
      <c r="B267" s="116"/>
      <c r="C267" s="116"/>
      <c r="D267" s="116"/>
      <c r="E267" s="116"/>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8"/>
      <c r="AD267" s="118"/>
      <c r="AE267" s="118"/>
      <c r="AF267" s="118"/>
    </row>
    <row r="268" spans="1:35" ht="9.6" customHeight="1">
      <c r="A268" s="248"/>
      <c r="B268" s="116"/>
      <c r="C268" s="116"/>
      <c r="D268" s="116"/>
      <c r="E268" s="116"/>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8"/>
      <c r="AD268" s="118"/>
      <c r="AE268" s="118"/>
      <c r="AF268" s="118"/>
    </row>
    <row r="269" spans="1:35" s="120" customFormat="1" ht="12" customHeight="1">
      <c r="A269" s="684" t="s">
        <v>196</v>
      </c>
      <c r="B269" s="684"/>
      <c r="C269" s="685"/>
      <c r="D269" s="685"/>
      <c r="E269" s="685"/>
      <c r="F269" s="685"/>
      <c r="G269" s="685"/>
      <c r="H269" s="685"/>
      <c r="I269" s="685"/>
      <c r="J269" s="685"/>
      <c r="K269" s="685"/>
      <c r="L269" s="685"/>
      <c r="M269" s="685"/>
      <c r="N269" s="685"/>
      <c r="O269" s="685"/>
      <c r="P269" s="685"/>
      <c r="Q269" s="685"/>
      <c r="R269" s="685"/>
      <c r="S269" s="685"/>
      <c r="T269" s="685"/>
      <c r="U269" s="685"/>
      <c r="V269" s="685"/>
      <c r="W269" s="685"/>
      <c r="X269" s="685"/>
      <c r="Y269" s="685"/>
      <c r="Z269" s="685"/>
      <c r="AA269" s="685"/>
      <c r="AB269" s="685"/>
      <c r="AC269" s="685"/>
      <c r="AD269" s="251"/>
      <c r="AE269" s="251"/>
      <c r="AF269" s="251"/>
    </row>
    <row r="270" spans="1:35" s="120" customFormat="1" ht="15" customHeight="1">
      <c r="A270" s="121" t="s">
        <v>197</v>
      </c>
      <c r="B270" s="684" t="s">
        <v>340</v>
      </c>
      <c r="C270" s="684"/>
      <c r="D270" s="684"/>
      <c r="E270" s="684"/>
      <c r="F270" s="684"/>
      <c r="G270" s="684"/>
      <c r="H270" s="684"/>
      <c r="I270" s="684"/>
      <c r="J270" s="684"/>
      <c r="K270" s="684"/>
      <c r="L270" s="684"/>
      <c r="M270" s="684"/>
      <c r="N270" s="684"/>
      <c r="O270" s="684"/>
      <c r="P270" s="684"/>
      <c r="Q270" s="684"/>
      <c r="R270" s="684"/>
      <c r="S270" s="684"/>
      <c r="T270" s="684"/>
      <c r="U270" s="684"/>
      <c r="V270" s="684"/>
      <c r="W270" s="684"/>
      <c r="X270" s="684"/>
      <c r="Y270" s="684"/>
      <c r="Z270" s="684"/>
      <c r="AA270" s="684"/>
      <c r="AB270" s="684"/>
      <c r="AC270" s="684"/>
      <c r="AD270" s="684"/>
      <c r="AE270" s="684"/>
      <c r="AF270" s="241"/>
    </row>
    <row r="271" spans="1:35" s="120" customFormat="1" ht="12" customHeight="1">
      <c r="A271" s="121" t="s">
        <v>198</v>
      </c>
      <c r="B271" s="684" t="s">
        <v>231</v>
      </c>
      <c r="C271" s="684"/>
      <c r="D271" s="684"/>
      <c r="E271" s="684"/>
      <c r="F271" s="684"/>
      <c r="G271" s="684"/>
      <c r="H271" s="684"/>
      <c r="I271" s="684"/>
      <c r="J271" s="684"/>
      <c r="K271" s="684"/>
      <c r="L271" s="684"/>
      <c r="M271" s="684"/>
      <c r="N271" s="684"/>
      <c r="O271" s="684"/>
      <c r="P271" s="684"/>
      <c r="Q271" s="684"/>
      <c r="R271" s="684"/>
      <c r="S271" s="684"/>
      <c r="T271" s="684"/>
      <c r="U271" s="684"/>
      <c r="V271" s="684"/>
      <c r="W271" s="684"/>
      <c r="X271" s="684"/>
      <c r="Y271" s="684"/>
      <c r="Z271" s="684"/>
      <c r="AA271" s="684"/>
      <c r="AB271" s="684"/>
      <c r="AC271" s="684"/>
      <c r="AD271" s="684"/>
      <c r="AE271" s="684"/>
      <c r="AF271" s="241"/>
    </row>
    <row r="272" spans="1:35" s="120" customFormat="1" ht="24" customHeight="1">
      <c r="A272" s="121" t="s">
        <v>199</v>
      </c>
      <c r="B272" s="684" t="s">
        <v>341</v>
      </c>
      <c r="C272" s="684"/>
      <c r="D272" s="684"/>
      <c r="E272" s="684"/>
      <c r="F272" s="684"/>
      <c r="G272" s="684"/>
      <c r="H272" s="684"/>
      <c r="I272" s="684"/>
      <c r="J272" s="684"/>
      <c r="K272" s="684"/>
      <c r="L272" s="684"/>
      <c r="M272" s="684"/>
      <c r="N272" s="684"/>
      <c r="O272" s="684"/>
      <c r="P272" s="684"/>
      <c r="Q272" s="684"/>
      <c r="R272" s="684"/>
      <c r="S272" s="684"/>
      <c r="T272" s="684"/>
      <c r="U272" s="684"/>
      <c r="V272" s="684"/>
      <c r="W272" s="684"/>
      <c r="X272" s="684"/>
      <c r="Y272" s="684"/>
      <c r="Z272" s="684"/>
      <c r="AA272" s="684"/>
      <c r="AB272" s="684"/>
      <c r="AC272" s="684"/>
      <c r="AD272" s="684"/>
      <c r="AE272" s="684"/>
      <c r="AF272" s="241"/>
    </row>
    <row r="273" spans="1:32" s="120" customFormat="1" ht="24" customHeight="1">
      <c r="A273" s="121" t="s">
        <v>200</v>
      </c>
      <c r="B273" s="684" t="s">
        <v>342</v>
      </c>
      <c r="C273" s="684"/>
      <c r="D273" s="684"/>
      <c r="E273" s="684"/>
      <c r="F273" s="684"/>
      <c r="G273" s="684"/>
      <c r="H273" s="684"/>
      <c r="I273" s="684"/>
      <c r="J273" s="684"/>
      <c r="K273" s="684"/>
      <c r="L273" s="684"/>
      <c r="M273" s="684"/>
      <c r="N273" s="684"/>
      <c r="O273" s="684"/>
      <c r="P273" s="684"/>
      <c r="Q273" s="684"/>
      <c r="R273" s="684"/>
      <c r="S273" s="684"/>
      <c r="T273" s="684"/>
      <c r="U273" s="684"/>
      <c r="V273" s="684"/>
      <c r="W273" s="684"/>
      <c r="X273" s="684"/>
      <c r="Y273" s="684"/>
      <c r="Z273" s="684"/>
      <c r="AA273" s="684"/>
      <c r="AB273" s="684"/>
      <c r="AC273" s="684"/>
      <c r="AD273" s="684"/>
      <c r="AE273" s="684"/>
      <c r="AF273" s="241"/>
    </row>
    <row r="274" spans="1:32" s="120" customFormat="1" ht="12" customHeight="1">
      <c r="A274" s="121" t="s">
        <v>201</v>
      </c>
      <c r="B274" s="684" t="s">
        <v>343</v>
      </c>
      <c r="C274" s="684"/>
      <c r="D274" s="684"/>
      <c r="E274" s="684"/>
      <c r="F274" s="684"/>
      <c r="G274" s="684"/>
      <c r="H274" s="684"/>
      <c r="I274" s="684"/>
      <c r="J274" s="684"/>
      <c r="K274" s="684"/>
      <c r="L274" s="684"/>
      <c r="M274" s="684"/>
      <c r="N274" s="684"/>
      <c r="O274" s="684"/>
      <c r="P274" s="684"/>
      <c r="Q274" s="684"/>
      <c r="R274" s="684"/>
      <c r="S274" s="684"/>
      <c r="T274" s="684"/>
      <c r="U274" s="684"/>
      <c r="V274" s="684"/>
      <c r="W274" s="684"/>
      <c r="X274" s="684"/>
      <c r="Y274" s="684"/>
      <c r="Z274" s="684"/>
      <c r="AA274" s="684"/>
      <c r="AB274" s="684"/>
      <c r="AC274" s="684"/>
      <c r="AD274" s="684"/>
      <c r="AE274" s="684"/>
      <c r="AF274" s="241"/>
    </row>
    <row r="275" spans="1:32" s="120" customFormat="1" ht="27.75" customHeight="1">
      <c r="A275" s="121" t="s">
        <v>202</v>
      </c>
      <c r="B275" s="684" t="s">
        <v>344</v>
      </c>
      <c r="C275" s="684"/>
      <c r="D275" s="684"/>
      <c r="E275" s="684"/>
      <c r="F275" s="684"/>
      <c r="G275" s="684"/>
      <c r="H275" s="684"/>
      <c r="I275" s="684"/>
      <c r="J275" s="684"/>
      <c r="K275" s="684"/>
      <c r="L275" s="684"/>
      <c r="M275" s="684"/>
      <c r="N275" s="684"/>
      <c r="O275" s="684"/>
      <c r="P275" s="684"/>
      <c r="Q275" s="684"/>
      <c r="R275" s="684"/>
      <c r="S275" s="684"/>
      <c r="T275" s="684"/>
      <c r="U275" s="684"/>
      <c r="V275" s="684"/>
      <c r="W275" s="684"/>
      <c r="X275" s="684"/>
      <c r="Y275" s="684"/>
      <c r="Z275" s="684"/>
      <c r="AA275" s="684"/>
      <c r="AB275" s="684"/>
      <c r="AC275" s="684"/>
      <c r="AD275" s="684"/>
      <c r="AE275" s="684"/>
      <c r="AF275" s="241"/>
    </row>
    <row r="276" spans="1:32" s="120" customFormat="1" ht="24" customHeight="1">
      <c r="A276" s="121" t="s">
        <v>203</v>
      </c>
      <c r="B276" s="684" t="s">
        <v>345</v>
      </c>
      <c r="C276" s="684"/>
      <c r="D276" s="684"/>
      <c r="E276" s="684"/>
      <c r="F276" s="684"/>
      <c r="G276" s="684"/>
      <c r="H276" s="684"/>
      <c r="I276" s="684"/>
      <c r="J276" s="684"/>
      <c r="K276" s="684"/>
      <c r="L276" s="684"/>
      <c r="M276" s="684"/>
      <c r="N276" s="684"/>
      <c r="O276" s="684"/>
      <c r="P276" s="684"/>
      <c r="Q276" s="684"/>
      <c r="R276" s="684"/>
      <c r="S276" s="684"/>
      <c r="T276" s="684"/>
      <c r="U276" s="684"/>
      <c r="V276" s="684"/>
      <c r="W276" s="684"/>
      <c r="X276" s="684"/>
      <c r="Y276" s="684"/>
      <c r="Z276" s="684"/>
      <c r="AA276" s="684"/>
      <c r="AB276" s="684"/>
      <c r="AC276" s="684"/>
      <c r="AD276" s="684"/>
      <c r="AE276" s="684"/>
      <c r="AF276" s="241"/>
    </row>
    <row r="277" spans="1:32" s="120" customFormat="1" ht="12" customHeight="1">
      <c r="A277" s="121" t="s">
        <v>204</v>
      </c>
      <c r="B277" s="684" t="s">
        <v>205</v>
      </c>
      <c r="C277" s="684"/>
      <c r="D277" s="684"/>
      <c r="E277" s="684"/>
      <c r="F277" s="684"/>
      <c r="G277" s="684"/>
      <c r="H277" s="684"/>
      <c r="I277" s="684"/>
      <c r="J277" s="684"/>
      <c r="K277" s="684"/>
      <c r="L277" s="684"/>
      <c r="M277" s="684"/>
      <c r="N277" s="684"/>
      <c r="O277" s="684"/>
      <c r="P277" s="684"/>
      <c r="Q277" s="684"/>
      <c r="R277" s="684"/>
      <c r="S277" s="684"/>
      <c r="T277" s="684"/>
      <c r="U277" s="684"/>
      <c r="V277" s="684"/>
      <c r="W277" s="684"/>
      <c r="X277" s="684"/>
      <c r="Y277" s="684"/>
      <c r="Z277" s="684"/>
      <c r="AA277" s="684"/>
      <c r="AB277" s="684"/>
      <c r="AC277" s="684"/>
      <c r="AD277" s="684"/>
      <c r="AE277" s="684"/>
      <c r="AF277" s="241"/>
    </row>
    <row r="278" spans="1:32" s="120" customFormat="1" ht="24" customHeight="1">
      <c r="A278" s="121" t="s">
        <v>206</v>
      </c>
      <c r="B278" s="684" t="s">
        <v>334</v>
      </c>
      <c r="C278" s="684"/>
      <c r="D278" s="684"/>
      <c r="E278" s="684"/>
      <c r="F278" s="684"/>
      <c r="G278" s="684"/>
      <c r="H278" s="684"/>
      <c r="I278" s="684"/>
      <c r="J278" s="684"/>
      <c r="K278" s="684"/>
      <c r="L278" s="684"/>
      <c r="M278" s="684"/>
      <c r="N278" s="684"/>
      <c r="O278" s="684"/>
      <c r="P278" s="684"/>
      <c r="Q278" s="684"/>
      <c r="R278" s="684"/>
      <c r="S278" s="684"/>
      <c r="T278" s="684"/>
      <c r="U278" s="684"/>
      <c r="V278" s="684"/>
      <c r="W278" s="684"/>
      <c r="X278" s="684"/>
      <c r="Y278" s="684"/>
      <c r="Z278" s="684"/>
      <c r="AA278" s="684"/>
      <c r="AB278" s="684"/>
      <c r="AC278" s="684"/>
      <c r="AD278" s="684"/>
      <c r="AE278" s="684"/>
      <c r="AF278" s="241"/>
    </row>
    <row r="279" spans="1:32" s="120" customFormat="1" ht="24" customHeight="1">
      <c r="A279" s="121" t="s">
        <v>207</v>
      </c>
      <c r="B279" s="684" t="s">
        <v>346</v>
      </c>
      <c r="C279" s="684"/>
      <c r="D279" s="684"/>
      <c r="E279" s="684"/>
      <c r="F279" s="684"/>
      <c r="G279" s="684"/>
      <c r="H279" s="684"/>
      <c r="I279" s="684"/>
      <c r="J279" s="684"/>
      <c r="K279" s="684"/>
      <c r="L279" s="684"/>
      <c r="M279" s="684"/>
      <c r="N279" s="684"/>
      <c r="O279" s="684"/>
      <c r="P279" s="684"/>
      <c r="Q279" s="684"/>
      <c r="R279" s="684"/>
      <c r="S279" s="684"/>
      <c r="T279" s="684"/>
      <c r="U279" s="684"/>
      <c r="V279" s="684"/>
      <c r="W279" s="684"/>
      <c r="X279" s="684"/>
      <c r="Y279" s="684"/>
      <c r="Z279" s="684"/>
      <c r="AA279" s="684"/>
      <c r="AB279" s="684"/>
      <c r="AC279" s="684"/>
      <c r="AD279" s="684"/>
      <c r="AE279" s="684"/>
      <c r="AF279" s="241"/>
    </row>
    <row r="280" spans="1:32" s="120" customFormat="1" ht="93" customHeight="1">
      <c r="A280" s="121" t="s">
        <v>208</v>
      </c>
      <c r="B280" s="684" t="s">
        <v>347</v>
      </c>
      <c r="C280" s="684"/>
      <c r="D280" s="684"/>
      <c r="E280" s="684"/>
      <c r="F280" s="684"/>
      <c r="G280" s="684"/>
      <c r="H280" s="684"/>
      <c r="I280" s="684"/>
      <c r="J280" s="684"/>
      <c r="K280" s="684"/>
      <c r="L280" s="684"/>
      <c r="M280" s="684"/>
      <c r="N280" s="684"/>
      <c r="O280" s="684"/>
      <c r="P280" s="684"/>
      <c r="Q280" s="684"/>
      <c r="R280" s="684"/>
      <c r="S280" s="684"/>
      <c r="T280" s="684"/>
      <c r="U280" s="684"/>
      <c r="V280" s="684"/>
      <c r="W280" s="684"/>
      <c r="X280" s="684"/>
      <c r="Y280" s="684"/>
      <c r="Z280" s="684"/>
      <c r="AA280" s="684"/>
      <c r="AB280" s="684"/>
      <c r="AC280" s="684"/>
      <c r="AD280" s="684"/>
      <c r="AE280" s="684"/>
      <c r="AF280" s="241"/>
    </row>
    <row r="281" spans="1:32" s="120" customFormat="1" ht="12" customHeight="1">
      <c r="A281" s="121" t="s">
        <v>209</v>
      </c>
      <c r="B281" s="684" t="s">
        <v>348</v>
      </c>
      <c r="C281" s="684"/>
      <c r="D281" s="684"/>
      <c r="E281" s="684"/>
      <c r="F281" s="684"/>
      <c r="G281" s="684"/>
      <c r="H281" s="684"/>
      <c r="I281" s="684"/>
      <c r="J281" s="684"/>
      <c r="K281" s="684"/>
      <c r="L281" s="684"/>
      <c r="M281" s="684"/>
      <c r="N281" s="684"/>
      <c r="O281" s="684"/>
      <c r="P281" s="684"/>
      <c r="Q281" s="684"/>
      <c r="R281" s="684"/>
      <c r="S281" s="684"/>
      <c r="T281" s="684"/>
      <c r="U281" s="684"/>
      <c r="V281" s="684"/>
      <c r="W281" s="684"/>
      <c r="X281" s="684"/>
      <c r="Y281" s="684"/>
      <c r="Z281" s="684"/>
      <c r="AA281" s="684"/>
      <c r="AB281" s="684"/>
      <c r="AC281" s="684"/>
      <c r="AD281" s="684"/>
      <c r="AE281" s="684"/>
      <c r="AF281" s="241"/>
    </row>
    <row r="282" spans="1:32" s="120" customFormat="1" ht="61.5" customHeight="1">
      <c r="A282" s="121" t="s">
        <v>210</v>
      </c>
      <c r="B282" s="684" t="s">
        <v>349</v>
      </c>
      <c r="C282" s="684"/>
      <c r="D282" s="684"/>
      <c r="E282" s="684"/>
      <c r="F282" s="684"/>
      <c r="G282" s="684"/>
      <c r="H282" s="684"/>
      <c r="I282" s="684"/>
      <c r="J282" s="684"/>
      <c r="K282" s="684"/>
      <c r="L282" s="684"/>
      <c r="M282" s="684"/>
      <c r="N282" s="684"/>
      <c r="O282" s="684"/>
      <c r="P282" s="684"/>
      <c r="Q282" s="684"/>
      <c r="R282" s="684"/>
      <c r="S282" s="684"/>
      <c r="T282" s="684"/>
      <c r="U282" s="684"/>
      <c r="V282" s="684"/>
      <c r="W282" s="684"/>
      <c r="X282" s="684"/>
      <c r="Y282" s="684"/>
      <c r="Z282" s="684"/>
      <c r="AA282" s="684"/>
      <c r="AB282" s="684"/>
      <c r="AC282" s="684"/>
      <c r="AD282" s="684"/>
      <c r="AE282" s="684"/>
      <c r="AF282" s="241"/>
    </row>
    <row r="283" spans="1:32" s="120" customFormat="1" ht="27.75" customHeight="1">
      <c r="A283" s="121" t="s">
        <v>211</v>
      </c>
      <c r="B283" s="684" t="s">
        <v>350</v>
      </c>
      <c r="C283" s="684"/>
      <c r="D283" s="684"/>
      <c r="E283" s="684"/>
      <c r="F283" s="684"/>
      <c r="G283" s="684"/>
      <c r="H283" s="684"/>
      <c r="I283" s="684"/>
      <c r="J283" s="684"/>
      <c r="K283" s="684"/>
      <c r="L283" s="684"/>
      <c r="M283" s="684"/>
      <c r="N283" s="684"/>
      <c r="O283" s="684"/>
      <c r="P283" s="684"/>
      <c r="Q283" s="684"/>
      <c r="R283" s="684"/>
      <c r="S283" s="684"/>
      <c r="T283" s="684"/>
      <c r="U283" s="684"/>
      <c r="V283" s="684"/>
      <c r="W283" s="684"/>
      <c r="X283" s="684"/>
      <c r="Y283" s="684"/>
      <c r="Z283" s="684"/>
      <c r="AA283" s="684"/>
      <c r="AB283" s="684"/>
      <c r="AC283" s="684"/>
      <c r="AD283" s="684"/>
      <c r="AE283" s="684"/>
      <c r="AF283" s="241"/>
    </row>
    <row r="284" spans="1:32" s="120" customFormat="1" ht="27.75" customHeight="1">
      <c r="A284" s="121" t="s">
        <v>212</v>
      </c>
      <c r="B284" s="684" t="s">
        <v>351</v>
      </c>
      <c r="C284" s="684"/>
      <c r="D284" s="684"/>
      <c r="E284" s="684"/>
      <c r="F284" s="684"/>
      <c r="G284" s="684"/>
      <c r="H284" s="684"/>
      <c r="I284" s="684"/>
      <c r="J284" s="684"/>
      <c r="K284" s="684"/>
      <c r="L284" s="684"/>
      <c r="M284" s="684"/>
      <c r="N284" s="684"/>
      <c r="O284" s="684"/>
      <c r="P284" s="684"/>
      <c r="Q284" s="684"/>
      <c r="R284" s="684"/>
      <c r="S284" s="684"/>
      <c r="T284" s="684"/>
      <c r="U284" s="684"/>
      <c r="V284" s="684"/>
      <c r="W284" s="684"/>
      <c r="X284" s="684"/>
      <c r="Y284" s="684"/>
      <c r="Z284" s="684"/>
      <c r="AA284" s="684"/>
      <c r="AB284" s="684"/>
      <c r="AC284" s="684"/>
      <c r="AD284" s="684"/>
      <c r="AE284" s="684"/>
      <c r="AF284" s="241"/>
    </row>
    <row r="285" spans="1:32" s="120" customFormat="1" ht="40.5" customHeight="1">
      <c r="A285" s="123" t="s">
        <v>213</v>
      </c>
      <c r="B285" s="684" t="s">
        <v>352</v>
      </c>
      <c r="C285" s="684"/>
      <c r="D285" s="684"/>
      <c r="E285" s="684"/>
      <c r="F285" s="684"/>
      <c r="G285" s="684"/>
      <c r="H285" s="684"/>
      <c r="I285" s="684"/>
      <c r="J285" s="684"/>
      <c r="K285" s="684"/>
      <c r="L285" s="684"/>
      <c r="M285" s="684"/>
      <c r="N285" s="684"/>
      <c r="O285" s="684"/>
      <c r="P285" s="684"/>
      <c r="Q285" s="684"/>
      <c r="R285" s="684"/>
      <c r="S285" s="684"/>
      <c r="T285" s="684"/>
      <c r="U285" s="684"/>
      <c r="V285" s="684"/>
      <c r="W285" s="684"/>
      <c r="X285" s="684"/>
      <c r="Y285" s="684"/>
      <c r="Z285" s="684"/>
      <c r="AA285" s="684"/>
      <c r="AB285" s="684"/>
      <c r="AC285" s="684"/>
      <c r="AD285" s="684"/>
      <c r="AE285" s="684"/>
      <c r="AF285" s="241"/>
    </row>
    <row r="286" spans="1:32" s="120" customFormat="1" ht="44.25" customHeight="1">
      <c r="A286" s="123" t="s">
        <v>214</v>
      </c>
      <c r="B286" s="684" t="s">
        <v>353</v>
      </c>
      <c r="C286" s="689"/>
      <c r="D286" s="689"/>
      <c r="E286" s="689"/>
      <c r="F286" s="689"/>
      <c r="G286" s="689"/>
      <c r="H286" s="689"/>
      <c r="I286" s="689"/>
      <c r="J286" s="689"/>
      <c r="K286" s="689"/>
      <c r="L286" s="689"/>
      <c r="M286" s="689"/>
      <c r="N286" s="689"/>
      <c r="O286" s="689"/>
      <c r="P286" s="689"/>
      <c r="Q286" s="689"/>
      <c r="R286" s="689"/>
      <c r="S286" s="689"/>
      <c r="T286" s="689"/>
      <c r="U286" s="689"/>
      <c r="V286" s="689"/>
      <c r="W286" s="689"/>
      <c r="X286" s="689"/>
      <c r="Y286" s="689"/>
      <c r="Z286" s="689"/>
      <c r="AA286" s="689"/>
      <c r="AB286" s="689"/>
      <c r="AC286" s="689"/>
      <c r="AD286" s="689"/>
      <c r="AE286" s="689"/>
      <c r="AF286" s="242"/>
    </row>
    <row r="287" spans="1:32" s="120" customFormat="1" ht="12.75" customHeight="1">
      <c r="A287" s="121" t="s">
        <v>215</v>
      </c>
      <c r="B287" s="684" t="s">
        <v>335</v>
      </c>
      <c r="C287" s="684"/>
      <c r="D287" s="684"/>
      <c r="E287" s="684"/>
      <c r="F287" s="684"/>
      <c r="G287" s="684"/>
      <c r="H287" s="684"/>
      <c r="I287" s="684"/>
      <c r="J287" s="684"/>
      <c r="K287" s="684"/>
      <c r="L287" s="684"/>
      <c r="M287" s="684"/>
      <c r="N287" s="684"/>
      <c r="O287" s="684"/>
      <c r="P287" s="684"/>
      <c r="Q287" s="684"/>
      <c r="R287" s="684"/>
      <c r="S287" s="684"/>
      <c r="T287" s="684"/>
      <c r="U287" s="684"/>
      <c r="V287" s="684"/>
      <c r="W287" s="684"/>
      <c r="X287" s="684"/>
      <c r="Y287" s="684"/>
      <c r="Z287" s="684"/>
      <c r="AA287" s="684"/>
      <c r="AB287" s="684"/>
      <c r="AC287" s="684"/>
      <c r="AD287" s="684"/>
      <c r="AE287" s="684"/>
      <c r="AF287" s="241"/>
    </row>
    <row r="288" spans="1:32" s="120" customFormat="1" ht="21.75" customHeight="1">
      <c r="A288" s="121" t="s">
        <v>216</v>
      </c>
      <c r="B288" s="684" t="s">
        <v>354</v>
      </c>
      <c r="C288" s="684"/>
      <c r="D288" s="684"/>
      <c r="E288" s="684"/>
      <c r="F288" s="684"/>
      <c r="G288" s="684"/>
      <c r="H288" s="684"/>
      <c r="I288" s="684"/>
      <c r="J288" s="684"/>
      <c r="K288" s="684"/>
      <c r="L288" s="684"/>
      <c r="M288" s="684"/>
      <c r="N288" s="684"/>
      <c r="O288" s="684"/>
      <c r="P288" s="684"/>
      <c r="Q288" s="684"/>
      <c r="R288" s="684"/>
      <c r="S288" s="684"/>
      <c r="T288" s="684"/>
      <c r="U288" s="684"/>
      <c r="V288" s="684"/>
      <c r="W288" s="684"/>
      <c r="X288" s="684"/>
      <c r="Y288" s="684"/>
      <c r="Z288" s="684"/>
      <c r="AA288" s="684"/>
      <c r="AB288" s="684"/>
      <c r="AC288" s="684"/>
      <c r="AD288" s="684"/>
      <c r="AE288" s="684"/>
      <c r="AF288" s="241"/>
    </row>
    <row r="289" spans="1:33" s="120" customFormat="1" ht="26.25" customHeight="1">
      <c r="A289" s="121" t="s">
        <v>217</v>
      </c>
      <c r="B289" s="684" t="s">
        <v>355</v>
      </c>
      <c r="C289" s="684"/>
      <c r="D289" s="684"/>
      <c r="E289" s="684"/>
      <c r="F289" s="684"/>
      <c r="G289" s="684"/>
      <c r="H289" s="684"/>
      <c r="I289" s="684"/>
      <c r="J289" s="684"/>
      <c r="K289" s="684"/>
      <c r="L289" s="684"/>
      <c r="M289" s="684"/>
      <c r="N289" s="684"/>
      <c r="O289" s="684"/>
      <c r="P289" s="684"/>
      <c r="Q289" s="684"/>
      <c r="R289" s="684"/>
      <c r="S289" s="684"/>
      <c r="T289" s="684"/>
      <c r="U289" s="684"/>
      <c r="V289" s="684"/>
      <c r="W289" s="684"/>
      <c r="X289" s="684"/>
      <c r="Y289" s="684"/>
      <c r="Z289" s="684"/>
      <c r="AA289" s="684"/>
      <c r="AB289" s="684"/>
      <c r="AC289" s="684"/>
      <c r="AD289" s="684"/>
      <c r="AE289" s="684"/>
      <c r="AF289" s="241"/>
    </row>
    <row r="290" spans="1:33" s="120" customFormat="1" ht="255" customHeight="1">
      <c r="A290" s="121" t="s">
        <v>218</v>
      </c>
      <c r="B290" s="684" t="s">
        <v>356</v>
      </c>
      <c r="C290" s="684"/>
      <c r="D290" s="684"/>
      <c r="E290" s="684"/>
      <c r="F290" s="684"/>
      <c r="G290" s="684"/>
      <c r="H290" s="684"/>
      <c r="I290" s="684"/>
      <c r="J290" s="684"/>
      <c r="K290" s="684"/>
      <c r="L290" s="684"/>
      <c r="M290" s="684"/>
      <c r="N290" s="684"/>
      <c r="O290" s="684"/>
      <c r="P290" s="684"/>
      <c r="Q290" s="684"/>
      <c r="R290" s="684"/>
      <c r="S290" s="684"/>
      <c r="T290" s="684"/>
      <c r="U290" s="684"/>
      <c r="V290" s="684"/>
      <c r="W290" s="684"/>
      <c r="X290" s="684"/>
      <c r="Y290" s="684"/>
      <c r="Z290" s="684"/>
      <c r="AA290" s="684"/>
      <c r="AB290" s="684"/>
      <c r="AC290" s="684"/>
      <c r="AD290" s="684"/>
      <c r="AE290" s="684"/>
      <c r="AF290" s="241"/>
    </row>
    <row r="291" spans="1:33" s="120" customFormat="1" ht="255.75" customHeight="1">
      <c r="A291" s="121" t="s">
        <v>219</v>
      </c>
      <c r="B291" s="684" t="s">
        <v>357</v>
      </c>
      <c r="C291" s="684"/>
      <c r="D291" s="684"/>
      <c r="E291" s="684"/>
      <c r="F291" s="684"/>
      <c r="G291" s="684"/>
      <c r="H291" s="684"/>
      <c r="I291" s="684"/>
      <c r="J291" s="684"/>
      <c r="K291" s="684"/>
      <c r="L291" s="684"/>
      <c r="M291" s="684"/>
      <c r="N291" s="684"/>
      <c r="O291" s="684"/>
      <c r="P291" s="684"/>
      <c r="Q291" s="684"/>
      <c r="R291" s="684"/>
      <c r="S291" s="684"/>
      <c r="T291" s="684"/>
      <c r="U291" s="684"/>
      <c r="V291" s="684"/>
      <c r="W291" s="684"/>
      <c r="X291" s="684"/>
      <c r="Y291" s="684"/>
      <c r="Z291" s="684"/>
      <c r="AA291" s="684"/>
      <c r="AB291" s="684"/>
      <c r="AC291" s="684"/>
      <c r="AD291" s="684"/>
      <c r="AE291" s="684"/>
      <c r="AF291" s="241"/>
    </row>
    <row r="292" spans="1:33" s="120" customFormat="1" ht="20.25" customHeight="1">
      <c r="A292" s="121" t="s">
        <v>220</v>
      </c>
      <c r="B292" s="684" t="s">
        <v>358</v>
      </c>
      <c r="C292" s="684"/>
      <c r="D292" s="684"/>
      <c r="E292" s="684"/>
      <c r="F292" s="684"/>
      <c r="G292" s="684"/>
      <c r="H292" s="684"/>
      <c r="I292" s="684"/>
      <c r="J292" s="684"/>
      <c r="K292" s="684"/>
      <c r="L292" s="684"/>
      <c r="M292" s="684"/>
      <c r="N292" s="684"/>
      <c r="O292" s="684"/>
      <c r="P292" s="684"/>
      <c r="Q292" s="684"/>
      <c r="R292" s="684"/>
      <c r="S292" s="684"/>
      <c r="T292" s="684"/>
      <c r="U292" s="684"/>
      <c r="V292" s="684"/>
      <c r="W292" s="684"/>
      <c r="X292" s="684"/>
      <c r="Y292" s="684"/>
      <c r="Z292" s="684"/>
      <c r="AA292" s="684"/>
      <c r="AB292" s="684"/>
      <c r="AC292" s="684"/>
      <c r="AD292" s="684"/>
      <c r="AE292" s="684"/>
      <c r="AF292" s="241"/>
    </row>
    <row r="293" spans="1:33" s="120" customFormat="1" ht="26.25" customHeight="1">
      <c r="A293" s="125" t="s">
        <v>221</v>
      </c>
      <c r="B293" s="684" t="s">
        <v>359</v>
      </c>
      <c r="C293" s="684"/>
      <c r="D293" s="684"/>
      <c r="E293" s="684"/>
      <c r="F293" s="684"/>
      <c r="G293" s="684"/>
      <c r="H293" s="684"/>
      <c r="I293" s="684"/>
      <c r="J293" s="684"/>
      <c r="K293" s="684"/>
      <c r="L293" s="684"/>
      <c r="M293" s="684"/>
      <c r="N293" s="684"/>
      <c r="O293" s="684"/>
      <c r="P293" s="684"/>
      <c r="Q293" s="684"/>
      <c r="R293" s="684"/>
      <c r="S293" s="684"/>
      <c r="T293" s="684"/>
      <c r="U293" s="684"/>
      <c r="V293" s="684"/>
      <c r="W293" s="684"/>
      <c r="X293" s="684"/>
      <c r="Y293" s="684"/>
      <c r="Z293" s="684"/>
      <c r="AA293" s="684"/>
      <c r="AB293" s="684"/>
      <c r="AC293" s="684"/>
      <c r="AD293" s="684"/>
      <c r="AE293" s="684"/>
      <c r="AF293" s="241"/>
    </row>
    <row r="294" spans="1:33" s="120" customFormat="1" ht="21" customHeight="1">
      <c r="A294" s="121" t="s">
        <v>222</v>
      </c>
      <c r="B294" s="684" t="s">
        <v>360</v>
      </c>
      <c r="C294" s="684"/>
      <c r="D294" s="684"/>
      <c r="E294" s="684"/>
      <c r="F294" s="684"/>
      <c r="G294" s="684"/>
      <c r="H294" s="684"/>
      <c r="I294" s="684"/>
      <c r="J294" s="684"/>
      <c r="K294" s="684"/>
      <c r="L294" s="684"/>
      <c r="M294" s="684"/>
      <c r="N294" s="684"/>
      <c r="O294" s="684"/>
      <c r="P294" s="684"/>
      <c r="Q294" s="684"/>
      <c r="R294" s="684"/>
      <c r="S294" s="684"/>
      <c r="T294" s="684"/>
      <c r="U294" s="684"/>
      <c r="V294" s="684"/>
      <c r="W294" s="684"/>
      <c r="X294" s="684"/>
      <c r="Y294" s="684"/>
      <c r="Z294" s="684"/>
      <c r="AA294" s="684"/>
      <c r="AB294" s="684"/>
      <c r="AC294" s="684"/>
      <c r="AD294" s="684"/>
      <c r="AE294" s="684"/>
      <c r="AF294" s="241"/>
    </row>
    <row r="295" spans="1:33" s="120" customFormat="1" ht="12" customHeight="1">
      <c r="A295" s="121" t="s">
        <v>223</v>
      </c>
      <c r="B295" s="684" t="s">
        <v>361</v>
      </c>
      <c r="C295" s="689"/>
      <c r="D295" s="689"/>
      <c r="E295" s="689"/>
      <c r="F295" s="689"/>
      <c r="G295" s="689"/>
      <c r="H295" s="689"/>
      <c r="I295" s="689"/>
      <c r="J295" s="689"/>
      <c r="K295" s="689"/>
      <c r="L295" s="689"/>
      <c r="M295" s="689"/>
      <c r="N295" s="689"/>
      <c r="O295" s="689"/>
      <c r="P295" s="689"/>
      <c r="Q295" s="689"/>
      <c r="R295" s="689"/>
      <c r="S295" s="689"/>
      <c r="T295" s="689"/>
      <c r="U295" s="689"/>
      <c r="V295" s="689"/>
      <c r="W295" s="689"/>
      <c r="X295" s="689"/>
      <c r="Y295" s="689"/>
      <c r="Z295" s="689"/>
      <c r="AA295" s="689"/>
      <c r="AB295" s="689"/>
      <c r="AC295" s="689"/>
      <c r="AD295" s="689"/>
      <c r="AE295" s="689"/>
      <c r="AF295" s="242"/>
    </row>
    <row r="296" spans="1:33" s="120" customFormat="1" ht="27" customHeight="1">
      <c r="A296" s="121" t="s">
        <v>224</v>
      </c>
      <c r="B296" s="684" t="s">
        <v>362</v>
      </c>
      <c r="C296" s="684"/>
      <c r="D296" s="684"/>
      <c r="E296" s="684"/>
      <c r="F296" s="684"/>
      <c r="G296" s="684"/>
      <c r="H296" s="684"/>
      <c r="I296" s="684"/>
      <c r="J296" s="684"/>
      <c r="K296" s="684"/>
      <c r="L296" s="684"/>
      <c r="M296" s="684"/>
      <c r="N296" s="684"/>
      <c r="O296" s="684"/>
      <c r="P296" s="684"/>
      <c r="Q296" s="684"/>
      <c r="R296" s="684"/>
      <c r="S296" s="684"/>
      <c r="T296" s="684"/>
      <c r="U296" s="684"/>
      <c r="V296" s="684"/>
      <c r="W296" s="684"/>
      <c r="X296" s="684"/>
      <c r="Y296" s="684"/>
      <c r="Z296" s="684"/>
      <c r="AA296" s="684"/>
      <c r="AB296" s="684"/>
      <c r="AC296" s="684"/>
      <c r="AD296" s="684"/>
      <c r="AE296" s="684"/>
      <c r="AF296" s="241"/>
    </row>
    <row r="297" spans="1:33" s="120" customFormat="1" ht="22.5" customHeight="1">
      <c r="A297" s="121" t="s">
        <v>225</v>
      </c>
      <c r="B297" s="684" t="s">
        <v>363</v>
      </c>
      <c r="C297" s="684"/>
      <c r="D297" s="684"/>
      <c r="E297" s="684"/>
      <c r="F297" s="684"/>
      <c r="G297" s="684"/>
      <c r="H297" s="684"/>
      <c r="I297" s="684"/>
      <c r="J297" s="684"/>
      <c r="K297" s="684"/>
      <c r="L297" s="684"/>
      <c r="M297" s="684"/>
      <c r="N297" s="684"/>
      <c r="O297" s="684"/>
      <c r="P297" s="684"/>
      <c r="Q297" s="684"/>
      <c r="R297" s="684"/>
      <c r="S297" s="684"/>
      <c r="T297" s="684"/>
      <c r="U297" s="684"/>
      <c r="V297" s="684"/>
      <c r="W297" s="684"/>
      <c r="X297" s="684"/>
      <c r="Y297" s="684"/>
      <c r="Z297" s="684"/>
      <c r="AA297" s="684"/>
      <c r="AB297" s="684"/>
      <c r="AC297" s="684"/>
      <c r="AD297" s="684"/>
      <c r="AE297" s="684"/>
      <c r="AF297" s="241"/>
    </row>
    <row r="298" spans="1:33" s="120" customFormat="1" ht="24" customHeight="1">
      <c r="A298" s="121" t="s">
        <v>226</v>
      </c>
      <c r="B298" s="684" t="s">
        <v>364</v>
      </c>
      <c r="C298" s="684"/>
      <c r="D298" s="684"/>
      <c r="E298" s="684"/>
      <c r="F298" s="684"/>
      <c r="G298" s="684"/>
      <c r="H298" s="684"/>
      <c r="I298" s="684"/>
      <c r="J298" s="684"/>
      <c r="K298" s="684"/>
      <c r="L298" s="684"/>
      <c r="M298" s="684"/>
      <c r="N298" s="684"/>
      <c r="O298" s="684"/>
      <c r="P298" s="684"/>
      <c r="Q298" s="684"/>
      <c r="R298" s="684"/>
      <c r="S298" s="684"/>
      <c r="T298" s="684"/>
      <c r="U298" s="684"/>
      <c r="V298" s="684"/>
      <c r="W298" s="684"/>
      <c r="X298" s="684"/>
      <c r="Y298" s="684"/>
      <c r="Z298" s="684"/>
      <c r="AA298" s="684"/>
      <c r="AB298" s="684"/>
      <c r="AC298" s="684"/>
      <c r="AD298" s="684"/>
      <c r="AE298" s="684"/>
      <c r="AF298" s="241"/>
    </row>
    <row r="299" spans="1:33" s="120" customFormat="1" ht="17.25" customHeight="1">
      <c r="A299" s="121" t="s">
        <v>227</v>
      </c>
      <c r="B299" s="684" t="s">
        <v>365</v>
      </c>
      <c r="C299" s="684"/>
      <c r="D299" s="684"/>
      <c r="E299" s="684"/>
      <c r="F299" s="684"/>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4"/>
      <c r="AE299" s="684"/>
      <c r="AF299" s="241"/>
    </row>
    <row r="300" spans="1:33" s="120" customFormat="1" ht="26.25" customHeight="1">
      <c r="A300" s="121" t="s">
        <v>228</v>
      </c>
      <c r="B300" s="684" t="s">
        <v>336</v>
      </c>
      <c r="C300" s="684"/>
      <c r="D300" s="684"/>
      <c r="E300" s="684"/>
      <c r="F300" s="684"/>
      <c r="G300" s="684"/>
      <c r="H300" s="684"/>
      <c r="I300" s="684"/>
      <c r="J300" s="684"/>
      <c r="K300" s="684"/>
      <c r="L300" s="684"/>
      <c r="M300" s="684"/>
      <c r="N300" s="684"/>
      <c r="O300" s="684"/>
      <c r="P300" s="684"/>
      <c r="Q300" s="684"/>
      <c r="R300" s="684"/>
      <c r="S300" s="684"/>
      <c r="T300" s="684"/>
      <c r="U300" s="684"/>
      <c r="V300" s="684"/>
      <c r="W300" s="684"/>
      <c r="X300" s="684"/>
      <c r="Y300" s="684"/>
      <c r="Z300" s="684"/>
      <c r="AA300" s="684"/>
      <c r="AB300" s="684"/>
      <c r="AC300" s="684"/>
      <c r="AD300" s="684"/>
      <c r="AE300" s="684"/>
      <c r="AF300" s="241"/>
    </row>
    <row r="301" spans="1:33" ht="45" customHeight="1">
      <c r="A301" s="121" t="s">
        <v>229</v>
      </c>
      <c r="B301" s="684" t="s">
        <v>236</v>
      </c>
      <c r="C301" s="684"/>
      <c r="D301" s="684"/>
      <c r="E301" s="684"/>
      <c r="F301" s="684"/>
      <c r="G301" s="684"/>
      <c r="H301" s="684"/>
      <c r="I301" s="684"/>
      <c r="J301" s="684"/>
      <c r="K301" s="684"/>
      <c r="L301" s="684"/>
      <c r="M301" s="684"/>
      <c r="N301" s="684"/>
      <c r="O301" s="684"/>
      <c r="P301" s="684"/>
      <c r="Q301" s="684"/>
      <c r="R301" s="684"/>
      <c r="S301" s="684"/>
      <c r="T301" s="684"/>
      <c r="U301" s="684"/>
      <c r="V301" s="684"/>
      <c r="W301" s="684"/>
      <c r="X301" s="684"/>
      <c r="Y301" s="684"/>
      <c r="Z301" s="684"/>
      <c r="AA301" s="684"/>
      <c r="AB301" s="684"/>
      <c r="AC301" s="684"/>
      <c r="AD301" s="684"/>
      <c r="AE301" s="684"/>
      <c r="AF301" s="241"/>
    </row>
    <row r="302" spans="1:33" ht="45.75" customHeight="1">
      <c r="A302" s="121" t="s">
        <v>230</v>
      </c>
      <c r="B302" s="684" t="s">
        <v>366</v>
      </c>
      <c r="C302" s="684"/>
      <c r="D302" s="684"/>
      <c r="E302" s="684"/>
      <c r="F302" s="684"/>
      <c r="G302" s="684"/>
      <c r="H302" s="684"/>
      <c r="I302" s="684"/>
      <c r="J302" s="684"/>
      <c r="K302" s="684"/>
      <c r="L302" s="684"/>
      <c r="M302" s="684"/>
      <c r="N302" s="684"/>
      <c r="O302" s="684"/>
      <c r="P302" s="684"/>
      <c r="Q302" s="684"/>
      <c r="R302" s="684"/>
      <c r="S302" s="684"/>
      <c r="T302" s="684"/>
      <c r="U302" s="684"/>
      <c r="V302" s="684"/>
      <c r="W302" s="684"/>
      <c r="X302" s="684"/>
      <c r="Y302" s="684"/>
      <c r="Z302" s="684"/>
      <c r="AA302" s="684"/>
      <c r="AB302" s="684"/>
      <c r="AC302" s="684"/>
      <c r="AD302" s="684"/>
      <c r="AE302" s="684"/>
      <c r="AF302" s="241"/>
    </row>
    <row r="303" spans="1:33" ht="42.75" customHeight="1">
      <c r="A303" s="121"/>
      <c r="B303" s="255"/>
      <c r="C303" s="255"/>
      <c r="D303" s="255"/>
      <c r="E303" s="255"/>
      <c r="F303" s="255"/>
      <c r="G303" s="255"/>
      <c r="H303" s="255"/>
      <c r="I303" s="255"/>
      <c r="J303" s="255"/>
      <c r="K303" s="255"/>
      <c r="L303" s="255"/>
      <c r="M303" s="255"/>
      <c r="N303" s="255"/>
      <c r="O303" s="255"/>
      <c r="P303" s="255"/>
      <c r="Q303" s="255"/>
      <c r="R303" s="255"/>
      <c r="S303" s="255"/>
      <c r="T303" s="255"/>
      <c r="U303" s="255"/>
      <c r="V303" s="255"/>
      <c r="W303" s="255"/>
      <c r="X303" s="255"/>
      <c r="Y303" s="255"/>
      <c r="Z303" s="255"/>
      <c r="AA303" s="255"/>
      <c r="AB303" s="255"/>
      <c r="AC303" s="255"/>
      <c r="AD303" s="255"/>
      <c r="AE303" s="255"/>
      <c r="AF303" s="255"/>
      <c r="AG303" s="126"/>
    </row>
    <row r="304" spans="1:33">
      <c r="A304" s="31"/>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25"/>
      <c r="Y304" s="225"/>
      <c r="Z304" s="225"/>
      <c r="AA304" s="225"/>
      <c r="AB304" s="225"/>
      <c r="AC304" s="225"/>
      <c r="AD304" s="225"/>
      <c r="AE304" s="96"/>
      <c r="AF304" s="96"/>
    </row>
    <row r="305" spans="1:32">
      <c r="A305" s="31"/>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25"/>
      <c r="Y305" s="225"/>
      <c r="Z305" s="225"/>
      <c r="AA305" s="225"/>
      <c r="AB305" s="225"/>
      <c r="AC305" s="225"/>
      <c r="AD305" s="225"/>
      <c r="AE305" s="96"/>
      <c r="AF305" s="96"/>
    </row>
    <row r="306" spans="1:32">
      <c r="A306" s="31"/>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25"/>
      <c r="Y306" s="225"/>
      <c r="Z306" s="225"/>
      <c r="AA306" s="225"/>
      <c r="AB306" s="225"/>
      <c r="AC306" s="225"/>
      <c r="AD306" s="225"/>
      <c r="AE306" s="96"/>
      <c r="AF306" s="96"/>
    </row>
    <row r="307" spans="1:32">
      <c r="A307" s="31"/>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25"/>
      <c r="Y307" s="225"/>
      <c r="Z307" s="225"/>
      <c r="AA307" s="225"/>
      <c r="AB307" s="225"/>
      <c r="AC307" s="225"/>
      <c r="AD307" s="225"/>
      <c r="AE307" s="96"/>
      <c r="AF307" s="96"/>
    </row>
    <row r="308" spans="1:32">
      <c r="A308" s="31"/>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25"/>
      <c r="Y308" s="225"/>
      <c r="Z308" s="225"/>
      <c r="AA308" s="225"/>
      <c r="AB308" s="225"/>
      <c r="AC308" s="225"/>
      <c r="AD308" s="225"/>
      <c r="AE308" s="96"/>
      <c r="AF308" s="96"/>
    </row>
    <row r="309" spans="1:32">
      <c r="A309" s="31"/>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25"/>
      <c r="Y309" s="225"/>
      <c r="Z309" s="225"/>
      <c r="AA309" s="225"/>
      <c r="AB309" s="225"/>
      <c r="AC309" s="225"/>
      <c r="AD309" s="225"/>
      <c r="AE309" s="96"/>
      <c r="AF309" s="96"/>
    </row>
    <row r="310" spans="1:32">
      <c r="A310" s="128"/>
      <c r="B310" s="238"/>
      <c r="C310" s="238"/>
      <c r="D310" s="238"/>
      <c r="E310" s="238"/>
      <c r="F310" s="238"/>
      <c r="G310" s="238"/>
      <c r="H310" s="238"/>
      <c r="I310" s="238"/>
      <c r="J310" s="238"/>
      <c r="K310" s="238"/>
      <c r="L310" s="238"/>
      <c r="M310" s="238"/>
      <c r="N310" s="238"/>
      <c r="O310" s="238"/>
      <c r="P310" s="238"/>
      <c r="Q310" s="238"/>
      <c r="R310" s="238"/>
      <c r="S310" s="238"/>
      <c r="T310" s="238"/>
      <c r="U310" s="238"/>
      <c r="V310" s="238"/>
      <c r="W310" s="238"/>
      <c r="X310" s="247"/>
      <c r="Y310" s="247"/>
      <c r="Z310" s="247"/>
      <c r="AA310" s="247"/>
      <c r="AB310" s="247"/>
      <c r="AC310" s="247"/>
      <c r="AD310" s="247"/>
      <c r="AE310" s="93"/>
      <c r="AF310" s="93"/>
    </row>
    <row r="311" spans="1:32">
      <c r="B311" s="238"/>
      <c r="C311" s="238"/>
      <c r="D311" s="238"/>
      <c r="E311" s="238"/>
      <c r="F311" s="238"/>
      <c r="G311" s="238"/>
      <c r="H311" s="238"/>
      <c r="I311" s="238"/>
      <c r="J311" s="238"/>
      <c r="K311" s="238"/>
      <c r="L311" s="238"/>
      <c r="M311" s="238"/>
      <c r="N311" s="238"/>
      <c r="O311" s="238"/>
      <c r="P311" s="238"/>
      <c r="Q311" s="238"/>
      <c r="R311" s="238"/>
      <c r="S311" s="238"/>
      <c r="T311" s="238"/>
      <c r="U311" s="238"/>
      <c r="V311" s="238"/>
      <c r="W311" s="238"/>
      <c r="X311" s="247"/>
      <c r="Y311" s="247"/>
      <c r="Z311" s="247"/>
      <c r="AA311" s="247"/>
      <c r="AB311" s="247"/>
      <c r="AC311" s="247"/>
      <c r="AD311" s="247"/>
      <c r="AE311" s="93"/>
      <c r="AF311" s="93"/>
    </row>
  </sheetData>
  <sheetProtection sheet="1" insertRows="0"/>
  <dataConsolidate/>
  <mergeCells count="750">
    <mergeCell ref="AC159:AE159"/>
    <mergeCell ref="AC160:AE160"/>
    <mergeCell ref="AC161:AE161"/>
    <mergeCell ref="AC162:AE169"/>
    <mergeCell ref="AC142:AE142"/>
    <mergeCell ref="AC143:AE151"/>
    <mergeCell ref="AC152:AE152"/>
    <mergeCell ref="AC153:AE153"/>
    <mergeCell ref="AC154:AE154"/>
    <mergeCell ref="AC155:AE155"/>
    <mergeCell ref="AC156:AE156"/>
    <mergeCell ref="AC157:AE157"/>
    <mergeCell ref="AC158:AE158"/>
    <mergeCell ref="K8:AA8"/>
    <mergeCell ref="Z10:AA10"/>
    <mergeCell ref="AB10:AE10"/>
    <mergeCell ref="V1:AE1"/>
    <mergeCell ref="AG1:AG13"/>
    <mergeCell ref="A2:AE2"/>
    <mergeCell ref="A3:AE3"/>
    <mergeCell ref="A4:X4"/>
    <mergeCell ref="Y4:Z4"/>
    <mergeCell ref="AA4:AE4"/>
    <mergeCell ref="A5:B8"/>
    <mergeCell ref="C5:J5"/>
    <mergeCell ref="K5:AA5"/>
    <mergeCell ref="A11:A13"/>
    <mergeCell ref="B11:X13"/>
    <mergeCell ref="Y11:AB11"/>
    <mergeCell ref="AC11:AE13"/>
    <mergeCell ref="Y12:Y13"/>
    <mergeCell ref="Z12:Z13"/>
    <mergeCell ref="AA12:AA13"/>
    <mergeCell ref="AB5:AE5"/>
    <mergeCell ref="C6:J6"/>
    <mergeCell ref="K6:AA6"/>
    <mergeCell ref="C7:J8"/>
    <mergeCell ref="B19:B46"/>
    <mergeCell ref="C19:X19"/>
    <mergeCell ref="AC19:AE19"/>
    <mergeCell ref="K7:AA7"/>
    <mergeCell ref="A41:A45"/>
    <mergeCell ref="E41:I41"/>
    <mergeCell ref="R25:S25"/>
    <mergeCell ref="B14:AE14"/>
    <mergeCell ref="B15:X15"/>
    <mergeCell ref="AC15:AE15"/>
    <mergeCell ref="B16:X16"/>
    <mergeCell ref="AC16:AE16"/>
    <mergeCell ref="B17:X17"/>
    <mergeCell ref="AC17:AE17"/>
    <mergeCell ref="A20:A39"/>
    <mergeCell ref="C20:E39"/>
    <mergeCell ref="F20:Q20"/>
    <mergeCell ref="Y20:Y39"/>
    <mergeCell ref="Z20:Z39"/>
    <mergeCell ref="AA20:AA39"/>
    <mergeCell ref="AB20:AB39"/>
    <mergeCell ref="AC20:AE39"/>
    <mergeCell ref="G38:Q38"/>
    <mergeCell ref="J39:O39"/>
    <mergeCell ref="F24:Q24"/>
    <mergeCell ref="R24:X24"/>
    <mergeCell ref="G25:Q25"/>
    <mergeCell ref="R34:X34"/>
    <mergeCell ref="G35:Q35"/>
    <mergeCell ref="R35:S35"/>
    <mergeCell ref="B18:X18"/>
    <mergeCell ref="AG41:AG45"/>
    <mergeCell ref="E42:H42"/>
    <mergeCell ref="J42:L42"/>
    <mergeCell ref="N42:O42"/>
    <mergeCell ref="R42:V42"/>
    <mergeCell ref="W42:X42"/>
    <mergeCell ref="E43:Q43"/>
    <mergeCell ref="R43:V43"/>
    <mergeCell ref="AG20:AG39"/>
    <mergeCell ref="F21:Q21"/>
    <mergeCell ref="W21:X21"/>
    <mergeCell ref="F22:Q22"/>
    <mergeCell ref="R22:X22"/>
    <mergeCell ref="J23:L23"/>
    <mergeCell ref="N23:P23"/>
    <mergeCell ref="J29:O29"/>
    <mergeCell ref="AC18:AE18"/>
    <mergeCell ref="AC40:AE40"/>
    <mergeCell ref="J26:O26"/>
    <mergeCell ref="G27:Q27"/>
    <mergeCell ref="R27:X28"/>
    <mergeCell ref="G28:Q28"/>
    <mergeCell ref="J36:O36"/>
    <mergeCell ref="G37:Q37"/>
    <mergeCell ref="R37:X38"/>
    <mergeCell ref="W43:X43"/>
    <mergeCell ref="C40:X40"/>
    <mergeCell ref="F30:Q30"/>
    <mergeCell ref="F31:Q31"/>
    <mergeCell ref="W31:X31"/>
    <mergeCell ref="F32:Q32"/>
    <mergeCell ref="R32:X32"/>
    <mergeCell ref="J33:L33"/>
    <mergeCell ref="N33:P33"/>
    <mergeCell ref="F34:Q34"/>
    <mergeCell ref="E44:Q44"/>
    <mergeCell ref="R44:V44"/>
    <mergeCell ref="W44:X44"/>
    <mergeCell ref="E45:Q45"/>
    <mergeCell ref="R45:V45"/>
    <mergeCell ref="W45:X45"/>
    <mergeCell ref="AB41:AB45"/>
    <mergeCell ref="AC41:AE45"/>
    <mergeCell ref="K41:M41"/>
    <mergeCell ref="O41:Q41"/>
    <mergeCell ref="R41:V41"/>
    <mergeCell ref="W41:X41"/>
    <mergeCell ref="Y41:Y45"/>
    <mergeCell ref="Z41:Z45"/>
    <mergeCell ref="AA41:AA45"/>
    <mergeCell ref="A49:A56"/>
    <mergeCell ref="F49:Q49"/>
    <mergeCell ref="R49:V54"/>
    <mergeCell ref="W49:X54"/>
    <mergeCell ref="Y49:Y56"/>
    <mergeCell ref="Z49:Z56"/>
    <mergeCell ref="F56:Q56"/>
    <mergeCell ref="C46:X46"/>
    <mergeCell ref="AC46:AE46"/>
    <mergeCell ref="B47:X47"/>
    <mergeCell ref="AC47:AE47"/>
    <mergeCell ref="B48:B79"/>
    <mergeCell ref="C48:X48"/>
    <mergeCell ref="AC48:AE48"/>
    <mergeCell ref="AA49:AA56"/>
    <mergeCell ref="AB49:AB56"/>
    <mergeCell ref="AC49:AE56"/>
    <mergeCell ref="C57:X57"/>
    <mergeCell ref="AC57:AE57"/>
    <mergeCell ref="A58:A79"/>
    <mergeCell ref="C58:E79"/>
    <mergeCell ref="F58:Q58"/>
    <mergeCell ref="Y58:Y79"/>
    <mergeCell ref="Z58:Z79"/>
    <mergeCell ref="F75:M75"/>
    <mergeCell ref="N75:P75"/>
    <mergeCell ref="F76:M76"/>
    <mergeCell ref="N76:P76"/>
    <mergeCell ref="G77:Q77"/>
    <mergeCell ref="AG49:AG56"/>
    <mergeCell ref="G50:Q50"/>
    <mergeCell ref="D51:E51"/>
    <mergeCell ref="L51:P51"/>
    <mergeCell ref="D52:E52"/>
    <mergeCell ref="G52:Q52"/>
    <mergeCell ref="D53:E53"/>
    <mergeCell ref="G53:Q53"/>
    <mergeCell ref="L54:P54"/>
    <mergeCell ref="G55:Q55"/>
    <mergeCell ref="AG58:AG79"/>
    <mergeCell ref="F59:Q59"/>
    <mergeCell ref="R59:R64"/>
    <mergeCell ref="S59:S64"/>
    <mergeCell ref="T59:T64"/>
    <mergeCell ref="U59:U64"/>
    <mergeCell ref="V59:V64"/>
    <mergeCell ref="W59:W64"/>
    <mergeCell ref="X59:X64"/>
    <mergeCell ref="G60:Q60"/>
    <mergeCell ref="G69:Q69"/>
    <mergeCell ref="T69:V69"/>
    <mergeCell ref="W69:X69"/>
    <mergeCell ref="F70:M70"/>
    <mergeCell ref="N70:P70"/>
    <mergeCell ref="F71:M71"/>
    <mergeCell ref="N71:P71"/>
    <mergeCell ref="F67:M67"/>
    <mergeCell ref="N67:P67"/>
    <mergeCell ref="T67:V67"/>
    <mergeCell ref="W67:X67"/>
    <mergeCell ref="F68:M68"/>
    <mergeCell ref="N68:P68"/>
    <mergeCell ref="F72:Q72"/>
    <mergeCell ref="B81:X81"/>
    <mergeCell ref="AC81:AE81"/>
    <mergeCell ref="B82:X82"/>
    <mergeCell ref="AC82:AE82"/>
    <mergeCell ref="B83:X83"/>
    <mergeCell ref="AC83:AE83"/>
    <mergeCell ref="F78:M78"/>
    <mergeCell ref="N78:P78"/>
    <mergeCell ref="F79:M79"/>
    <mergeCell ref="N79:P79"/>
    <mergeCell ref="B80:X80"/>
    <mergeCell ref="AC80:AE80"/>
    <mergeCell ref="AA58:AA79"/>
    <mergeCell ref="AB58:AB79"/>
    <mergeCell ref="AC58:AE79"/>
    <mergeCell ref="G61:Q61"/>
    <mergeCell ref="G62:Q62"/>
    <mergeCell ref="G63:Q63"/>
    <mergeCell ref="G64:Q64"/>
    <mergeCell ref="F65:Q65"/>
    <mergeCell ref="G66:Q66"/>
    <mergeCell ref="R72:V79"/>
    <mergeCell ref="W72:X79"/>
    <mergeCell ref="G73:Q73"/>
    <mergeCell ref="AC84:AE85"/>
    <mergeCell ref="AG84:AG85"/>
    <mergeCell ref="R85:S85"/>
    <mergeCell ref="T85:V85"/>
    <mergeCell ref="W85:X85"/>
    <mergeCell ref="A86:A88"/>
    <mergeCell ref="B86:X88"/>
    <mergeCell ref="Y86:AB86"/>
    <mergeCell ref="AC86:AE88"/>
    <mergeCell ref="Y87:Y88"/>
    <mergeCell ref="T84:V84"/>
    <mergeCell ref="W84:X84"/>
    <mergeCell ref="Y84:Y85"/>
    <mergeCell ref="Z84:Z85"/>
    <mergeCell ref="AA84:AA85"/>
    <mergeCell ref="AB84:AB85"/>
    <mergeCell ref="A84:A85"/>
    <mergeCell ref="B84:E85"/>
    <mergeCell ref="F84:G85"/>
    <mergeCell ref="H84:J85"/>
    <mergeCell ref="K84:Q85"/>
    <mergeCell ref="R84:S84"/>
    <mergeCell ref="G74:Q74"/>
    <mergeCell ref="AG90:AG91"/>
    <mergeCell ref="F91:N91"/>
    <mergeCell ref="O91:P91"/>
    <mergeCell ref="R91:V91"/>
    <mergeCell ref="W91:X91"/>
    <mergeCell ref="Z87:Z88"/>
    <mergeCell ref="AA87:AA88"/>
    <mergeCell ref="B89:AE89"/>
    <mergeCell ref="A90:A91"/>
    <mergeCell ref="B90:E91"/>
    <mergeCell ref="F90:N90"/>
    <mergeCell ref="O90:P90"/>
    <mergeCell ref="R90:V90"/>
    <mergeCell ref="W90:X90"/>
    <mergeCell ref="Y90:Y91"/>
    <mergeCell ref="B92:E92"/>
    <mergeCell ref="F92:N92"/>
    <mergeCell ref="O92:P92"/>
    <mergeCell ref="R92:V92"/>
    <mergeCell ref="W92:X92"/>
    <mergeCell ref="AC92:AE92"/>
    <mergeCell ref="Z90:Z91"/>
    <mergeCell ref="AA90:AA91"/>
    <mergeCell ref="AB90:AB91"/>
    <mergeCell ref="AC90:AE91"/>
    <mergeCell ref="AG93:AG112"/>
    <mergeCell ref="F94:L94"/>
    <mergeCell ref="M94:P94"/>
    <mergeCell ref="R94:W95"/>
    <mergeCell ref="X94:X95"/>
    <mergeCell ref="F95:H95"/>
    <mergeCell ref="I95:J95"/>
    <mergeCell ref="A93:A112"/>
    <mergeCell ref="B93:B112"/>
    <mergeCell ref="F93:Q93"/>
    <mergeCell ref="R93:X93"/>
    <mergeCell ref="Y93:Y112"/>
    <mergeCell ref="Z93:Z112"/>
    <mergeCell ref="K95:N95"/>
    <mergeCell ref="O95:P95"/>
    <mergeCell ref="F96:Q96"/>
    <mergeCell ref="R96:X96"/>
    <mergeCell ref="F97:M97"/>
    <mergeCell ref="N97:P97"/>
    <mergeCell ref="R97:U97"/>
    <mergeCell ref="V97:W97"/>
    <mergeCell ref="F98:M98"/>
    <mergeCell ref="R98:X98"/>
    <mergeCell ref="AA93:AA112"/>
    <mergeCell ref="O100:Q100"/>
    <mergeCell ref="R100:U100"/>
    <mergeCell ref="V100:W100"/>
    <mergeCell ref="F106:N106"/>
    <mergeCell ref="T106:W106"/>
    <mergeCell ref="F107:H107"/>
    <mergeCell ref="I107:J107"/>
    <mergeCell ref="F108:K108"/>
    <mergeCell ref="L108:M108"/>
    <mergeCell ref="N108:S108"/>
    <mergeCell ref="T108:V108"/>
    <mergeCell ref="F104:H104"/>
    <mergeCell ref="I104:K104"/>
    <mergeCell ref="L104:Q104"/>
    <mergeCell ref="R104:X105"/>
    <mergeCell ref="F105:J105"/>
    <mergeCell ref="K105:L105"/>
    <mergeCell ref="M105:Q105"/>
    <mergeCell ref="F109:M109"/>
    <mergeCell ref="N109:O109"/>
    <mergeCell ref="R109:S110"/>
    <mergeCell ref="T109:W110"/>
    <mergeCell ref="X109:X110"/>
    <mergeCell ref="F110:H110"/>
    <mergeCell ref="I110:J110"/>
    <mergeCell ref="K110:N110"/>
    <mergeCell ref="O110:P110"/>
    <mergeCell ref="B113:X113"/>
    <mergeCell ref="AC113:AE113"/>
    <mergeCell ref="B114:X114"/>
    <mergeCell ref="AC114:AE114"/>
    <mergeCell ref="B115:X115"/>
    <mergeCell ref="AC115:AE115"/>
    <mergeCell ref="F111:H111"/>
    <mergeCell ref="I111:J111"/>
    <mergeCell ref="F112:K112"/>
    <mergeCell ref="L112:M112"/>
    <mergeCell ref="N112:S112"/>
    <mergeCell ref="T112:V112"/>
    <mergeCell ref="AB93:AB112"/>
    <mergeCell ref="AC93:AE112"/>
    <mergeCell ref="D101:E101"/>
    <mergeCell ref="F101:Q101"/>
    <mergeCell ref="R101:W103"/>
    <mergeCell ref="L102:M102"/>
    <mergeCell ref="O102:P102"/>
    <mergeCell ref="F103:N103"/>
    <mergeCell ref="O103:P103"/>
    <mergeCell ref="F99:P99"/>
    <mergeCell ref="R99:X99"/>
    <mergeCell ref="L100:M100"/>
    <mergeCell ref="B119:X119"/>
    <mergeCell ref="AC119:AE119"/>
    <mergeCell ref="B120:X120"/>
    <mergeCell ref="AC120:AE120"/>
    <mergeCell ref="B121:X121"/>
    <mergeCell ref="AC121:AE121"/>
    <mergeCell ref="B116:X116"/>
    <mergeCell ref="AC116:AE116"/>
    <mergeCell ref="B117:X117"/>
    <mergeCell ref="AC117:AE117"/>
    <mergeCell ref="B118:X118"/>
    <mergeCell ref="AC118:AE118"/>
    <mergeCell ref="B126:X126"/>
    <mergeCell ref="AC126:AE126"/>
    <mergeCell ref="B127:X127"/>
    <mergeCell ref="AC127:AE127"/>
    <mergeCell ref="B128:X128"/>
    <mergeCell ref="AC128:AE128"/>
    <mergeCell ref="B122:X122"/>
    <mergeCell ref="AC122:AE122"/>
    <mergeCell ref="B123:AE123"/>
    <mergeCell ref="B124:X124"/>
    <mergeCell ref="AC124:AE124"/>
    <mergeCell ref="B125:X125"/>
    <mergeCell ref="AC125:AE125"/>
    <mergeCell ref="B132:X132"/>
    <mergeCell ref="AC132:AE132"/>
    <mergeCell ref="B133:X133"/>
    <mergeCell ref="AC133:AE133"/>
    <mergeCell ref="B134:X134"/>
    <mergeCell ref="AC134:AE134"/>
    <mergeCell ref="B129:X129"/>
    <mergeCell ref="AC129:AE129"/>
    <mergeCell ref="B130:X130"/>
    <mergeCell ref="AC130:AE130"/>
    <mergeCell ref="B131:X131"/>
    <mergeCell ref="AC131:AE131"/>
    <mergeCell ref="B139:X139"/>
    <mergeCell ref="B140:X140"/>
    <mergeCell ref="B141:X141"/>
    <mergeCell ref="B135:X135"/>
    <mergeCell ref="AC135:AE135"/>
    <mergeCell ref="B136:X136"/>
    <mergeCell ref="AC136:AE136"/>
    <mergeCell ref="B137:AE137"/>
    <mergeCell ref="B138:X138"/>
    <mergeCell ref="AC138:AE138"/>
    <mergeCell ref="AC139:AE139"/>
    <mergeCell ref="AC140:AE140"/>
    <mergeCell ref="AC141:AE141"/>
    <mergeCell ref="B142:X142"/>
    <mergeCell ref="O150:P150"/>
    <mergeCell ref="F151:N151"/>
    <mergeCell ref="A143:A151"/>
    <mergeCell ref="B143:E151"/>
    <mergeCell ref="F143:Q143"/>
    <mergeCell ref="R143:W144"/>
    <mergeCell ref="X143:X144"/>
    <mergeCell ref="Y143:Y151"/>
    <mergeCell ref="AB143:AB151"/>
    <mergeCell ref="AG143:AG151"/>
    <mergeCell ref="F144:H144"/>
    <mergeCell ref="I144:J144"/>
    <mergeCell ref="K144:N144"/>
    <mergeCell ref="O144:P144"/>
    <mergeCell ref="F145:X145"/>
    <mergeCell ref="F146:L146"/>
    <mergeCell ref="F147:N147"/>
    <mergeCell ref="Z143:Z151"/>
    <mergeCell ref="AA143:AA151"/>
    <mergeCell ref="B157:X157"/>
    <mergeCell ref="B158:X158"/>
    <mergeCell ref="B159:X159"/>
    <mergeCell ref="B154:X154"/>
    <mergeCell ref="B155:X155"/>
    <mergeCell ref="B156:X156"/>
    <mergeCell ref="B152:X152"/>
    <mergeCell ref="B153:X153"/>
    <mergeCell ref="Q147:R147"/>
    <mergeCell ref="T147:V147"/>
    <mergeCell ref="F148:Q148"/>
    <mergeCell ref="R148:W151"/>
    <mergeCell ref="X148:X151"/>
    <mergeCell ref="L149:M149"/>
    <mergeCell ref="O149:P149"/>
    <mergeCell ref="F150:H150"/>
    <mergeCell ref="I150:J150"/>
    <mergeCell ref="K150:N150"/>
    <mergeCell ref="AG162:AG169"/>
    <mergeCell ref="G164:X164"/>
    <mergeCell ref="G165:X165"/>
    <mergeCell ref="G166:X166"/>
    <mergeCell ref="G167:X167"/>
    <mergeCell ref="G168:X168"/>
    <mergeCell ref="B160:X160"/>
    <mergeCell ref="B161:X161"/>
    <mergeCell ref="B162:E169"/>
    <mergeCell ref="H162:J162"/>
    <mergeCell ref="L162:N162"/>
    <mergeCell ref="P162:X162"/>
    <mergeCell ref="Y162:Y169"/>
    <mergeCell ref="G169:X169"/>
    <mergeCell ref="Z162:Z169"/>
    <mergeCell ref="AA162:AA169"/>
    <mergeCell ref="AB162:AB169"/>
    <mergeCell ref="A162:A169"/>
    <mergeCell ref="A170:X170"/>
    <mergeCell ref="B179:X179"/>
    <mergeCell ref="AC179:AE179"/>
    <mergeCell ref="B180:X180"/>
    <mergeCell ref="AC180:AE180"/>
    <mergeCell ref="B181:X181"/>
    <mergeCell ref="AC181:AE181"/>
    <mergeCell ref="B175:X175"/>
    <mergeCell ref="AC175:AE175"/>
    <mergeCell ref="B176:X176"/>
    <mergeCell ref="AC176:AE176"/>
    <mergeCell ref="B177:X177"/>
    <mergeCell ref="AC177:AE177"/>
    <mergeCell ref="B178:AE178"/>
    <mergeCell ref="Y170:Z170"/>
    <mergeCell ref="AA170:AE170"/>
    <mergeCell ref="A172:A174"/>
    <mergeCell ref="B172:X174"/>
    <mergeCell ref="Y172:AB172"/>
    <mergeCell ref="AC172:AE174"/>
    <mergeCell ref="Y173:Y174"/>
    <mergeCell ref="Z173:Z174"/>
    <mergeCell ref="AA173:AA174"/>
    <mergeCell ref="A188:A191"/>
    <mergeCell ref="B188:E191"/>
    <mergeCell ref="H188:J188"/>
    <mergeCell ref="L188:M188"/>
    <mergeCell ref="O188:Q188"/>
    <mergeCell ref="Y188:Y191"/>
    <mergeCell ref="B182:X182"/>
    <mergeCell ref="AC182:AE182"/>
    <mergeCell ref="B183:X183"/>
    <mergeCell ref="AC183:AE183"/>
    <mergeCell ref="B185:X185"/>
    <mergeCell ref="AC185:AE185"/>
    <mergeCell ref="B184:AE184"/>
    <mergeCell ref="Z188:Z191"/>
    <mergeCell ref="AA188:AA191"/>
    <mergeCell ref="AB188:AB191"/>
    <mergeCell ref="AC188:AE191"/>
    <mergeCell ref="AG188:AG191"/>
    <mergeCell ref="F189:Q189"/>
    <mergeCell ref="F190:Q190"/>
    <mergeCell ref="F191:Q191"/>
    <mergeCell ref="B186:X186"/>
    <mergeCell ref="AC186:AE186"/>
    <mergeCell ref="B187:X187"/>
    <mergeCell ref="AC187:AE187"/>
    <mergeCell ref="AG194:AG202"/>
    <mergeCell ref="G196:X196"/>
    <mergeCell ref="G197:X197"/>
    <mergeCell ref="G198:X198"/>
    <mergeCell ref="G199:X199"/>
    <mergeCell ref="G200:X200"/>
    <mergeCell ref="G201:X201"/>
    <mergeCell ref="B192:X192"/>
    <mergeCell ref="AC192:AE192"/>
    <mergeCell ref="B193:X193"/>
    <mergeCell ref="AC193:AE193"/>
    <mergeCell ref="B194:E202"/>
    <mergeCell ref="H194:J194"/>
    <mergeCell ref="L194:N194"/>
    <mergeCell ref="Y194:Y202"/>
    <mergeCell ref="Z194:Z202"/>
    <mergeCell ref="G202:X202"/>
    <mergeCell ref="B203:X203"/>
    <mergeCell ref="AC203:AE203"/>
    <mergeCell ref="B204:X204"/>
    <mergeCell ref="AC204:AE204"/>
    <mergeCell ref="A205:A207"/>
    <mergeCell ref="B205:E207"/>
    <mergeCell ref="F205:H205"/>
    <mergeCell ref="J205:K205"/>
    <mergeCell ref="M205:N205"/>
    <mergeCell ref="AA194:AA202"/>
    <mergeCell ref="AB194:AB202"/>
    <mergeCell ref="AC194:AE202"/>
    <mergeCell ref="A194:A202"/>
    <mergeCell ref="AC205:AE207"/>
    <mergeCell ref="AG205:AG207"/>
    <mergeCell ref="F206:G206"/>
    <mergeCell ref="I206:L206"/>
    <mergeCell ref="N206:P206"/>
    <mergeCell ref="F207:J207"/>
    <mergeCell ref="K207:M207"/>
    <mergeCell ref="N207:P207"/>
    <mergeCell ref="R205:W207"/>
    <mergeCell ref="X205:X207"/>
    <mergeCell ref="Y205:Y207"/>
    <mergeCell ref="Z205:Z207"/>
    <mergeCell ref="AA205:AA207"/>
    <mergeCell ref="AB205:AB207"/>
    <mergeCell ref="B211:X211"/>
    <mergeCell ref="AC211:AE211"/>
    <mergeCell ref="B213:X213"/>
    <mergeCell ref="AC213:AE213"/>
    <mergeCell ref="B214:X214"/>
    <mergeCell ref="AC214:AE214"/>
    <mergeCell ref="B208:X208"/>
    <mergeCell ref="AC208:AE208"/>
    <mergeCell ref="B209:X209"/>
    <mergeCell ref="AC209:AE209"/>
    <mergeCell ref="B210:X210"/>
    <mergeCell ref="AC210:AE210"/>
    <mergeCell ref="B212:AE212"/>
    <mergeCell ref="B217:X217"/>
    <mergeCell ref="AC217:AE217"/>
    <mergeCell ref="B218:AE218"/>
    <mergeCell ref="AC219:AE219"/>
    <mergeCell ref="B215:E215"/>
    <mergeCell ref="F215:Q215"/>
    <mergeCell ref="R215:V215"/>
    <mergeCell ref="W215:X215"/>
    <mergeCell ref="AC215:AE215"/>
    <mergeCell ref="B216:X216"/>
    <mergeCell ref="AC216:AE216"/>
    <mergeCell ref="B227:E227"/>
    <mergeCell ref="F227:K227"/>
    <mergeCell ref="L227:X227"/>
    <mergeCell ref="Y227:AB227"/>
    <mergeCell ref="AC227:AE227"/>
    <mergeCell ref="B223:X223"/>
    <mergeCell ref="AC223:AE223"/>
    <mergeCell ref="B224:X224"/>
    <mergeCell ref="AC224:AE224"/>
    <mergeCell ref="B225:X225"/>
    <mergeCell ref="AC225:AE225"/>
    <mergeCell ref="A226:AE226"/>
    <mergeCell ref="AG232:AI233"/>
    <mergeCell ref="AG228:AI229"/>
    <mergeCell ref="A230:A231"/>
    <mergeCell ref="B230:E231"/>
    <mergeCell ref="F230:K231"/>
    <mergeCell ref="L230:X231"/>
    <mergeCell ref="Y230:AB231"/>
    <mergeCell ref="AC230:AE231"/>
    <mergeCell ref="AG230:AI231"/>
    <mergeCell ref="A228:A229"/>
    <mergeCell ref="B228:E229"/>
    <mergeCell ref="F228:K229"/>
    <mergeCell ref="L228:X229"/>
    <mergeCell ref="Y228:AB229"/>
    <mergeCell ref="AC228:AE229"/>
    <mergeCell ref="A234:A235"/>
    <mergeCell ref="B234:E235"/>
    <mergeCell ref="F234:K235"/>
    <mergeCell ref="L234:X235"/>
    <mergeCell ref="Y234:AB235"/>
    <mergeCell ref="AC234:AE235"/>
    <mergeCell ref="A232:A233"/>
    <mergeCell ref="B232:E233"/>
    <mergeCell ref="F232:K233"/>
    <mergeCell ref="L232:X233"/>
    <mergeCell ref="Y232:AB233"/>
    <mergeCell ref="AC232:AE233"/>
    <mergeCell ref="AG236:AI237"/>
    <mergeCell ref="A238:A239"/>
    <mergeCell ref="B238:E239"/>
    <mergeCell ref="F238:K239"/>
    <mergeCell ref="L238:X239"/>
    <mergeCell ref="Y238:AB239"/>
    <mergeCell ref="AC238:AE239"/>
    <mergeCell ref="AG238:AI239"/>
    <mergeCell ref="A236:A237"/>
    <mergeCell ref="B236:E237"/>
    <mergeCell ref="F236:K237"/>
    <mergeCell ref="L236:X237"/>
    <mergeCell ref="Y236:AB237"/>
    <mergeCell ref="AC236:AE237"/>
    <mergeCell ref="A244:A245"/>
    <mergeCell ref="B244:E245"/>
    <mergeCell ref="F244:K245"/>
    <mergeCell ref="L244:X245"/>
    <mergeCell ref="Y244:AB245"/>
    <mergeCell ref="AC244:AE245"/>
    <mergeCell ref="AG240:AI241"/>
    <mergeCell ref="A242:A243"/>
    <mergeCell ref="B242:E243"/>
    <mergeCell ref="F242:K243"/>
    <mergeCell ref="L242:X243"/>
    <mergeCell ref="Y242:AB243"/>
    <mergeCell ref="AC242:AE243"/>
    <mergeCell ref="AG242:AI243"/>
    <mergeCell ref="A240:A241"/>
    <mergeCell ref="B240:E241"/>
    <mergeCell ref="F240:K241"/>
    <mergeCell ref="L240:X241"/>
    <mergeCell ref="Y240:AB241"/>
    <mergeCell ref="AC240:AE241"/>
    <mergeCell ref="AG246:AI247"/>
    <mergeCell ref="A248:A249"/>
    <mergeCell ref="B248:E249"/>
    <mergeCell ref="F248:K249"/>
    <mergeCell ref="L248:X249"/>
    <mergeCell ref="Y248:AB249"/>
    <mergeCell ref="AC248:AE249"/>
    <mergeCell ref="AG248:AI249"/>
    <mergeCell ref="A246:A247"/>
    <mergeCell ref="B246:E247"/>
    <mergeCell ref="F246:K247"/>
    <mergeCell ref="L246:X247"/>
    <mergeCell ref="Y246:AB247"/>
    <mergeCell ref="AC246:AE247"/>
    <mergeCell ref="A254:A255"/>
    <mergeCell ref="B254:E255"/>
    <mergeCell ref="F254:K255"/>
    <mergeCell ref="L254:X255"/>
    <mergeCell ref="Y254:AB255"/>
    <mergeCell ref="AC254:AE255"/>
    <mergeCell ref="AG250:AI251"/>
    <mergeCell ref="A252:A253"/>
    <mergeCell ref="B252:E253"/>
    <mergeCell ref="F252:K253"/>
    <mergeCell ref="L252:X253"/>
    <mergeCell ref="Y252:AB253"/>
    <mergeCell ref="AC252:AE253"/>
    <mergeCell ref="AG252:AI253"/>
    <mergeCell ref="A250:A251"/>
    <mergeCell ref="B250:E251"/>
    <mergeCell ref="F250:K251"/>
    <mergeCell ref="L250:X251"/>
    <mergeCell ref="Y250:AB251"/>
    <mergeCell ref="AC250:AE251"/>
    <mergeCell ref="AG256:AI257"/>
    <mergeCell ref="A258:A259"/>
    <mergeCell ref="B258:E259"/>
    <mergeCell ref="F258:K259"/>
    <mergeCell ref="L258:X259"/>
    <mergeCell ref="Y258:AB259"/>
    <mergeCell ref="AC258:AE259"/>
    <mergeCell ref="AG258:AI259"/>
    <mergeCell ref="A256:A257"/>
    <mergeCell ref="B256:E257"/>
    <mergeCell ref="F256:K257"/>
    <mergeCell ref="L256:X257"/>
    <mergeCell ref="Y256:AB257"/>
    <mergeCell ref="AC256:AE257"/>
    <mergeCell ref="A264:A265"/>
    <mergeCell ref="B264:E265"/>
    <mergeCell ref="F264:K265"/>
    <mergeCell ref="L264:X265"/>
    <mergeCell ref="Y264:AB265"/>
    <mergeCell ref="AC264:AE265"/>
    <mergeCell ref="AG260:AI261"/>
    <mergeCell ref="A262:A263"/>
    <mergeCell ref="B262:E263"/>
    <mergeCell ref="F262:K263"/>
    <mergeCell ref="L262:X263"/>
    <mergeCell ref="Y262:AB263"/>
    <mergeCell ref="AC262:AE263"/>
    <mergeCell ref="AG262:AI263"/>
    <mergeCell ref="A260:A261"/>
    <mergeCell ref="B260:E261"/>
    <mergeCell ref="F260:K261"/>
    <mergeCell ref="L260:X261"/>
    <mergeCell ref="Y260:AB261"/>
    <mergeCell ref="AC260:AE261"/>
    <mergeCell ref="B282:AE282"/>
    <mergeCell ref="B283:AE283"/>
    <mergeCell ref="B272:AE272"/>
    <mergeCell ref="B273:AE273"/>
    <mergeCell ref="B274:AE274"/>
    <mergeCell ref="B275:AE275"/>
    <mergeCell ref="B276:AE276"/>
    <mergeCell ref="B277:AE277"/>
    <mergeCell ref="Y266:Z266"/>
    <mergeCell ref="AA266:AE266"/>
    <mergeCell ref="A269:B269"/>
    <mergeCell ref="C269:AC269"/>
    <mergeCell ref="B270:AE270"/>
    <mergeCell ref="B271:AE271"/>
    <mergeCell ref="B302:AE302"/>
    <mergeCell ref="A219:A220"/>
    <mergeCell ref="B296:AE296"/>
    <mergeCell ref="B297:AE297"/>
    <mergeCell ref="B298:AE298"/>
    <mergeCell ref="B299:AE299"/>
    <mergeCell ref="B300:AE300"/>
    <mergeCell ref="B301:AE301"/>
    <mergeCell ref="B290:AE290"/>
    <mergeCell ref="B291:AE291"/>
    <mergeCell ref="B292:AE292"/>
    <mergeCell ref="B293:AE293"/>
    <mergeCell ref="B294:AE294"/>
    <mergeCell ref="B295:AE295"/>
    <mergeCell ref="B284:AE284"/>
    <mergeCell ref="B285:AE285"/>
    <mergeCell ref="B286:AE286"/>
    <mergeCell ref="B287:AE287"/>
    <mergeCell ref="B288:AE288"/>
    <mergeCell ref="B289:AE289"/>
    <mergeCell ref="B278:AE278"/>
    <mergeCell ref="B279:AE279"/>
    <mergeCell ref="B280:AE280"/>
    <mergeCell ref="B281:AE281"/>
    <mergeCell ref="B221:J221"/>
    <mergeCell ref="M221:S221"/>
    <mergeCell ref="V221:X221"/>
    <mergeCell ref="T221:U221"/>
    <mergeCell ref="K221:L221"/>
    <mergeCell ref="B222:X222"/>
    <mergeCell ref="P219:Q219"/>
    <mergeCell ref="P220:Q220"/>
    <mergeCell ref="R219:S219"/>
    <mergeCell ref="R220:S220"/>
    <mergeCell ref="B219:C220"/>
    <mergeCell ref="D219:J219"/>
    <mergeCell ref="D220:J220"/>
    <mergeCell ref="K219:L219"/>
    <mergeCell ref="K220:L220"/>
    <mergeCell ref="T219:U219"/>
    <mergeCell ref="T220:U220"/>
    <mergeCell ref="V219:X219"/>
    <mergeCell ref="V220:X220"/>
    <mergeCell ref="M219:O219"/>
    <mergeCell ref="M220:O220"/>
  </mergeCells>
  <phoneticPr fontId="3"/>
  <dataValidations count="8">
    <dataValidation type="list" allowBlank="1" showInputMessage="1" showErrorMessage="1" sqref="AG113:AG122 AG46:AG49 AG15:AG20 AG40:AG41 AG90 AG92:AG93 AG185:AG188 AG57:AG84 AG124:AG136 AG138:AG143 AG152:AG162 AG175:AG177 AG179:AG183 AG192:AG194 AG203:AG205 AG208:AG211 AG213:AG217 AG219:AG225">
      <formula1>"対象外,指摘なし,要重点,要是正,既存,既存＋要是正,既存+要重点"</formula1>
    </dataValidation>
    <dataValidation type="list" allowBlank="1" showInputMessage="1" showErrorMessage="1" sqref="P106 P98 P146 P151">
      <formula1>"　,イ,ロ,ハ"</formula1>
    </dataValidation>
    <dataValidation type="list" allowBlank="1" showInputMessage="1" showErrorMessage="1" sqref="O106 O98 O146 O151">
      <formula1>"　,1-,2-,3-,4- ,"</formula1>
    </dataValidation>
    <dataValidation type="list" allowBlank="1" showInputMessage="1" showErrorMessage="1" sqref="V189:V191 S189:S191 K100 N100 P147 S147 S55:S56 V55:V56">
      <formula1>"　,○,－"</formula1>
    </dataValidation>
    <dataValidation type="list" allowBlank="1" showInputMessage="1" showErrorMessage="1" sqref="R69 R67">
      <formula1>"　,－,○"</formula1>
    </dataValidation>
    <dataValidation imeMode="off" allowBlank="1" showInputMessage="1" showErrorMessage="1" sqref="AB10:AF10"/>
    <dataValidation type="list" allowBlank="1" showInputMessage="1" showErrorMessage="1" sqref="R21 D41:D45 T21 M23 R31 T31 M33 V21 I23 F73:F74 V58:V64 F60 F62 F64 S58:S64 C101 C110 F69 K102 F77 C53 C51 K149 O162 F164:F165 N102 G162 K162 F167:F168 G188 K188 N149 V31 I33 N188 G194 K194 O194 F196 F198 F200:F201 I205 L205 O205 H206 M206 F25 F27 I42 J41 N41 M42 F35 F37 F50 F52 F55 F66">
      <formula1>"　,○"</formula1>
    </dataValidation>
    <dataValidation type="list" allowBlank="1" showInputMessage="1" showErrorMessage="1" sqref="AC15:AE85 AC90:AE122 AC124:AE136 AC138:AE169 AC175:AE177 AC179:AE183 AC185:AE211 AC213:AE217 AC219:AE225">
      <formula1>$AB$6:$AB$9</formula1>
    </dataValidation>
  </dataValidations>
  <printOptions horizontalCentered="1"/>
  <pageMargins left="0.47244094488188981" right="0.19685039370078741" top="0.51181102362204722" bottom="0.35433070866141736" header="0.23622047244094491" footer="0.19685039370078741"/>
  <pageSetup paperSize="9" scale="79" fitToHeight="0" orientation="portrait" r:id="rId1"/>
  <headerFooter alignWithMargins="0">
    <oddHeader xml:space="preserve">&amp;R&amp;9
</oddHeader>
  </headerFooter>
  <rowBreaks count="3" manualBreakCount="3">
    <brk id="85" max="16383" man="1"/>
    <brk id="170" max="16383" man="1"/>
    <brk id="267" max="3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J311"/>
  <sheetViews>
    <sheetView zoomScale="130" zoomScaleNormal="130" zoomScaleSheetLayoutView="130" workbookViewId="0">
      <pane ySplit="13" topLeftCell="A60" activePane="bottomLeft" state="frozen"/>
      <selection pane="bottomLeft" activeCell="T69" sqref="T69:V69"/>
    </sheetView>
  </sheetViews>
  <sheetFormatPr defaultColWidth="9.140625" defaultRowHeight="12"/>
  <cols>
    <col min="1" max="1" width="4.28515625" style="130" customWidth="1"/>
    <col min="2" max="2" width="11.28515625" style="27" customWidth="1"/>
    <col min="3" max="3" width="4.140625" style="27" customWidth="1"/>
    <col min="4" max="5" width="2.140625" style="27" customWidth="1"/>
    <col min="6" max="10" width="3.42578125" style="27" customWidth="1"/>
    <col min="11" max="11" width="4.7109375" style="27" customWidth="1"/>
    <col min="12" max="13" width="3.7109375" style="27" customWidth="1"/>
    <col min="14" max="14" width="6.140625" style="27" customWidth="1"/>
    <col min="15" max="15" width="3.7109375" style="27" customWidth="1"/>
    <col min="16" max="16" width="3.140625" style="27" customWidth="1"/>
    <col min="17" max="17" width="4" style="27" customWidth="1"/>
    <col min="18" max="18" width="3.5703125" style="27" customWidth="1"/>
    <col min="19" max="23" width="3.140625" style="27" customWidth="1"/>
    <col min="24" max="24" width="3.140625" style="200" customWidth="1"/>
    <col min="25" max="27" width="6.140625" style="200" customWidth="1"/>
    <col min="28" max="28" width="6.5703125" style="200" customWidth="1"/>
    <col min="29" max="29" width="4.42578125" style="200" customWidth="1"/>
    <col min="30" max="30" width="2.5703125" style="200" customWidth="1"/>
    <col min="31" max="31" width="2.5703125" style="132" customWidth="1"/>
    <col min="32" max="32" width="1.28515625" style="132" customWidth="1"/>
    <col min="33" max="33" width="38.7109375" style="27" customWidth="1"/>
    <col min="34" max="16384" width="9.140625" style="27"/>
  </cols>
  <sheetData>
    <row r="1" spans="1:33" ht="13.5" customHeight="1">
      <c r="A1" s="23" t="s">
        <v>0</v>
      </c>
      <c r="B1" s="24"/>
      <c r="C1" s="24"/>
      <c r="D1" s="25"/>
      <c r="E1" s="25"/>
      <c r="F1" s="25"/>
      <c r="G1" s="25"/>
      <c r="H1" s="25"/>
      <c r="I1" s="25"/>
      <c r="J1" s="25"/>
      <c r="K1" s="25"/>
      <c r="L1" s="25"/>
      <c r="M1" s="25"/>
      <c r="N1" s="24"/>
      <c r="O1" s="24"/>
      <c r="P1" s="24"/>
      <c r="Q1" s="23"/>
      <c r="R1" s="23"/>
      <c r="S1" s="23"/>
      <c r="T1" s="23"/>
      <c r="U1" s="23"/>
      <c r="V1" s="698" t="s">
        <v>329</v>
      </c>
      <c r="W1" s="698"/>
      <c r="X1" s="698"/>
      <c r="Y1" s="698"/>
      <c r="Z1" s="698"/>
      <c r="AA1" s="698"/>
      <c r="AB1" s="698"/>
      <c r="AC1" s="698"/>
      <c r="AD1" s="698"/>
      <c r="AE1" s="698"/>
      <c r="AF1" s="246"/>
      <c r="AG1" s="432" t="s">
        <v>453</v>
      </c>
    </row>
    <row r="2" spans="1:33" ht="13.5" customHeight="1">
      <c r="A2" s="435" t="s">
        <v>1</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213"/>
      <c r="AG2" s="433"/>
    </row>
    <row r="3" spans="1:33">
      <c r="A3" s="436" t="s">
        <v>405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G3" s="433"/>
    </row>
    <row r="4" spans="1:33" ht="13.5" customHeight="1" thickBot="1">
      <c r="A4" s="386"/>
      <c r="B4" s="387"/>
      <c r="C4" s="387"/>
      <c r="D4" s="387"/>
      <c r="E4" s="387"/>
      <c r="F4" s="387"/>
      <c r="G4" s="387"/>
      <c r="H4" s="387"/>
      <c r="I4" s="387"/>
      <c r="J4" s="387"/>
      <c r="K4" s="387"/>
      <c r="L4" s="387"/>
      <c r="M4" s="387"/>
      <c r="N4" s="387"/>
      <c r="O4" s="387"/>
      <c r="P4" s="387"/>
      <c r="Q4" s="387"/>
      <c r="R4" s="387"/>
      <c r="S4" s="387"/>
      <c r="T4" s="387"/>
      <c r="U4" s="387"/>
      <c r="V4" s="387"/>
      <c r="W4" s="387"/>
      <c r="X4" s="388"/>
      <c r="Y4" s="384" t="s">
        <v>448</v>
      </c>
      <c r="Z4" s="385"/>
      <c r="AA4" s="381"/>
      <c r="AB4" s="382"/>
      <c r="AC4" s="382"/>
      <c r="AD4" s="382"/>
      <c r="AE4" s="383"/>
      <c r="AF4" s="213"/>
      <c r="AG4" s="433"/>
    </row>
    <row r="5" spans="1:33" ht="11.25" customHeight="1">
      <c r="A5" s="438" t="s">
        <v>2</v>
      </c>
      <c r="B5" s="439"/>
      <c r="C5" s="444"/>
      <c r="D5" s="445"/>
      <c r="E5" s="445"/>
      <c r="F5" s="445"/>
      <c r="G5" s="445"/>
      <c r="H5" s="445"/>
      <c r="I5" s="445"/>
      <c r="J5" s="446"/>
      <c r="K5" s="447" t="s">
        <v>3</v>
      </c>
      <c r="L5" s="448"/>
      <c r="M5" s="448"/>
      <c r="N5" s="448"/>
      <c r="O5" s="448"/>
      <c r="P5" s="448"/>
      <c r="Q5" s="448"/>
      <c r="R5" s="448"/>
      <c r="S5" s="448"/>
      <c r="T5" s="448"/>
      <c r="U5" s="448"/>
      <c r="V5" s="448"/>
      <c r="W5" s="448"/>
      <c r="X5" s="448"/>
      <c r="Y5" s="448"/>
      <c r="Z5" s="448"/>
      <c r="AA5" s="449"/>
      <c r="AB5" s="450" t="s">
        <v>4</v>
      </c>
      <c r="AC5" s="447"/>
      <c r="AD5" s="447"/>
      <c r="AE5" s="451"/>
      <c r="AF5" s="29"/>
      <c r="AG5" s="433"/>
    </row>
    <row r="6" spans="1:33" ht="11.25" customHeight="1">
      <c r="A6" s="440"/>
      <c r="B6" s="441"/>
      <c r="C6" s="452" t="s">
        <v>5</v>
      </c>
      <c r="D6" s="453"/>
      <c r="E6" s="453"/>
      <c r="F6" s="453"/>
      <c r="G6" s="453"/>
      <c r="H6" s="453"/>
      <c r="I6" s="453"/>
      <c r="J6" s="454"/>
      <c r="K6" s="455"/>
      <c r="L6" s="456"/>
      <c r="M6" s="456"/>
      <c r="N6" s="456"/>
      <c r="O6" s="456"/>
      <c r="P6" s="456"/>
      <c r="Q6" s="456"/>
      <c r="R6" s="456"/>
      <c r="S6" s="456"/>
      <c r="T6" s="456"/>
      <c r="U6" s="456"/>
      <c r="V6" s="456"/>
      <c r="W6" s="456"/>
      <c r="X6" s="456"/>
      <c r="Y6" s="456"/>
      <c r="Z6" s="456"/>
      <c r="AA6" s="457"/>
      <c r="AB6" s="139"/>
      <c r="AC6" s="140"/>
      <c r="AD6" s="140"/>
      <c r="AE6" s="141"/>
      <c r="AF6" s="30"/>
      <c r="AG6" s="433"/>
    </row>
    <row r="7" spans="1:33" ht="11.25" customHeight="1">
      <c r="A7" s="440"/>
      <c r="B7" s="441"/>
      <c r="C7" s="365" t="s">
        <v>6</v>
      </c>
      <c r="D7" s="366"/>
      <c r="E7" s="366"/>
      <c r="F7" s="366"/>
      <c r="G7" s="366"/>
      <c r="H7" s="366"/>
      <c r="I7" s="366"/>
      <c r="J7" s="467"/>
      <c r="K7" s="528"/>
      <c r="L7" s="529"/>
      <c r="M7" s="529"/>
      <c r="N7" s="529"/>
      <c r="O7" s="529"/>
      <c r="P7" s="529"/>
      <c r="Q7" s="529"/>
      <c r="R7" s="529"/>
      <c r="S7" s="529"/>
      <c r="T7" s="529"/>
      <c r="U7" s="529"/>
      <c r="V7" s="529"/>
      <c r="W7" s="529"/>
      <c r="X7" s="529"/>
      <c r="Y7" s="529"/>
      <c r="Z7" s="529"/>
      <c r="AA7" s="530"/>
      <c r="AB7" s="139"/>
      <c r="AC7" s="140"/>
      <c r="AD7" s="140"/>
      <c r="AE7" s="141"/>
      <c r="AF7" s="30"/>
      <c r="AG7" s="433"/>
    </row>
    <row r="8" spans="1:33" ht="12" customHeight="1" thickBot="1">
      <c r="A8" s="442"/>
      <c r="B8" s="443"/>
      <c r="C8" s="525"/>
      <c r="D8" s="526"/>
      <c r="E8" s="526"/>
      <c r="F8" s="526"/>
      <c r="G8" s="526"/>
      <c r="H8" s="526"/>
      <c r="I8" s="526"/>
      <c r="J8" s="527"/>
      <c r="K8" s="531"/>
      <c r="L8" s="532"/>
      <c r="M8" s="532"/>
      <c r="N8" s="532"/>
      <c r="O8" s="532"/>
      <c r="P8" s="532"/>
      <c r="Q8" s="532"/>
      <c r="R8" s="532"/>
      <c r="S8" s="532"/>
      <c r="T8" s="532"/>
      <c r="U8" s="532"/>
      <c r="V8" s="532"/>
      <c r="W8" s="532"/>
      <c r="X8" s="532"/>
      <c r="Y8" s="532"/>
      <c r="Z8" s="532"/>
      <c r="AA8" s="533"/>
      <c r="AB8" s="144"/>
      <c r="AC8" s="142"/>
      <c r="AD8" s="142"/>
      <c r="AE8" s="143"/>
      <c r="AF8" s="30"/>
      <c r="AG8" s="433"/>
    </row>
    <row r="9" spans="1:33" ht="11.25" customHeight="1" thickBot="1">
      <c r="A9" s="31"/>
      <c r="B9" s="32"/>
      <c r="C9" s="32"/>
      <c r="D9" s="32"/>
      <c r="E9" s="32"/>
      <c r="F9" s="32"/>
      <c r="G9" s="32"/>
      <c r="H9" s="32"/>
      <c r="I9" s="32"/>
      <c r="J9" s="32"/>
      <c r="K9" s="32"/>
      <c r="L9" s="32"/>
      <c r="M9" s="32"/>
      <c r="N9" s="32"/>
      <c r="O9" s="32"/>
      <c r="P9" s="32"/>
      <c r="Q9" s="255"/>
      <c r="R9" s="255"/>
      <c r="S9" s="255"/>
      <c r="T9" s="255"/>
      <c r="U9" s="255"/>
      <c r="V9" s="255"/>
      <c r="W9" s="255"/>
      <c r="X9" s="248"/>
      <c r="Y9" s="248"/>
      <c r="Z9" s="248"/>
      <c r="AA9" s="248"/>
      <c r="AB9" s="314" t="s">
        <v>452</v>
      </c>
      <c r="AC9" s="248"/>
      <c r="AD9" s="248"/>
      <c r="AE9" s="248"/>
      <c r="AF9" s="248"/>
      <c r="AG9" s="433"/>
    </row>
    <row r="10" spans="1:33" ht="13.9" customHeight="1" thickBot="1">
      <c r="A10" s="31"/>
      <c r="B10" s="32"/>
      <c r="C10" s="32"/>
      <c r="D10" s="32"/>
      <c r="E10" s="32"/>
      <c r="F10" s="32"/>
      <c r="G10" s="32"/>
      <c r="H10" s="32"/>
      <c r="I10" s="32"/>
      <c r="J10" s="32"/>
      <c r="K10" s="32"/>
      <c r="L10" s="32"/>
      <c r="M10" s="32"/>
      <c r="N10" s="32"/>
      <c r="O10" s="32"/>
      <c r="P10" s="32"/>
      <c r="Q10" s="255"/>
      <c r="R10" s="255"/>
      <c r="S10" s="255"/>
      <c r="T10" s="255"/>
      <c r="U10" s="255"/>
      <c r="V10" s="255"/>
      <c r="W10" s="255"/>
      <c r="X10" s="248"/>
      <c r="Y10" s="248"/>
      <c r="Z10" s="548" t="s">
        <v>7</v>
      </c>
      <c r="AA10" s="549"/>
      <c r="AB10" s="550"/>
      <c r="AC10" s="551"/>
      <c r="AD10" s="551"/>
      <c r="AE10" s="552"/>
      <c r="AF10" s="35"/>
      <c r="AG10" s="433"/>
    </row>
    <row r="11" spans="1:33" s="37" customFormat="1" ht="11.25" customHeight="1">
      <c r="A11" s="338" t="s">
        <v>8</v>
      </c>
      <c r="B11" s="341" t="s">
        <v>9</v>
      </c>
      <c r="C11" s="342"/>
      <c r="D11" s="342"/>
      <c r="E11" s="342"/>
      <c r="F11" s="343"/>
      <c r="G11" s="343"/>
      <c r="H11" s="343"/>
      <c r="I11" s="343"/>
      <c r="J11" s="343"/>
      <c r="K11" s="343"/>
      <c r="L11" s="343"/>
      <c r="M11" s="343"/>
      <c r="N11" s="343"/>
      <c r="O11" s="343"/>
      <c r="P11" s="343"/>
      <c r="Q11" s="343"/>
      <c r="R11" s="343"/>
      <c r="S11" s="343"/>
      <c r="T11" s="343"/>
      <c r="U11" s="343"/>
      <c r="V11" s="343"/>
      <c r="W11" s="343"/>
      <c r="X11" s="344"/>
      <c r="Y11" s="351" t="s">
        <v>10</v>
      </c>
      <c r="Z11" s="352"/>
      <c r="AA11" s="352"/>
      <c r="AB11" s="353"/>
      <c r="AC11" s="341" t="s">
        <v>11</v>
      </c>
      <c r="AD11" s="342"/>
      <c r="AE11" s="354"/>
      <c r="AF11" s="199"/>
      <c r="AG11" s="433"/>
    </row>
    <row r="12" spans="1:33" s="37" customFormat="1" ht="11.25" customHeight="1">
      <c r="A12" s="339"/>
      <c r="B12" s="345"/>
      <c r="C12" s="704"/>
      <c r="D12" s="704"/>
      <c r="E12" s="704"/>
      <c r="F12" s="704"/>
      <c r="G12" s="704"/>
      <c r="H12" s="704"/>
      <c r="I12" s="704"/>
      <c r="J12" s="704"/>
      <c r="K12" s="704"/>
      <c r="L12" s="704"/>
      <c r="M12" s="704"/>
      <c r="N12" s="704"/>
      <c r="O12" s="704"/>
      <c r="P12" s="704"/>
      <c r="Q12" s="704"/>
      <c r="R12" s="704"/>
      <c r="S12" s="704"/>
      <c r="T12" s="704"/>
      <c r="U12" s="704"/>
      <c r="V12" s="704"/>
      <c r="W12" s="704"/>
      <c r="X12" s="347"/>
      <c r="Y12" s="426" t="s">
        <v>12</v>
      </c>
      <c r="Z12" s="426" t="s">
        <v>13</v>
      </c>
      <c r="AA12" s="428" t="s">
        <v>14</v>
      </c>
      <c r="AB12" s="293"/>
      <c r="AC12" s="355"/>
      <c r="AD12" s="705"/>
      <c r="AE12" s="357"/>
      <c r="AF12" s="199"/>
      <c r="AG12" s="433"/>
    </row>
    <row r="13" spans="1:33" s="37" customFormat="1" ht="21.75" customHeight="1" thickBot="1">
      <c r="A13" s="340"/>
      <c r="B13" s="348"/>
      <c r="C13" s="349"/>
      <c r="D13" s="349"/>
      <c r="E13" s="349"/>
      <c r="F13" s="349"/>
      <c r="G13" s="349"/>
      <c r="H13" s="349"/>
      <c r="I13" s="349"/>
      <c r="J13" s="349"/>
      <c r="K13" s="349"/>
      <c r="L13" s="349"/>
      <c r="M13" s="349"/>
      <c r="N13" s="349"/>
      <c r="O13" s="349"/>
      <c r="P13" s="349"/>
      <c r="Q13" s="349"/>
      <c r="R13" s="349"/>
      <c r="S13" s="349"/>
      <c r="T13" s="349"/>
      <c r="U13" s="349"/>
      <c r="V13" s="349"/>
      <c r="W13" s="349"/>
      <c r="X13" s="350"/>
      <c r="Y13" s="427"/>
      <c r="Z13" s="427"/>
      <c r="AA13" s="429"/>
      <c r="AB13" s="294" t="s">
        <v>15</v>
      </c>
      <c r="AC13" s="358"/>
      <c r="AD13" s="359"/>
      <c r="AE13" s="360"/>
      <c r="AF13" s="199"/>
      <c r="AG13" s="434"/>
    </row>
    <row r="14" spans="1:33" ht="11.25" customHeight="1">
      <c r="A14" s="295">
        <v>1</v>
      </c>
      <c r="B14" s="534" t="s">
        <v>16</v>
      </c>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6"/>
      <c r="AF14" s="41"/>
    </row>
    <row r="15" spans="1:33" ht="11.25" customHeight="1">
      <c r="A15" s="42" t="s">
        <v>17</v>
      </c>
      <c r="B15" s="539" t="s">
        <v>18</v>
      </c>
      <c r="C15" s="540"/>
      <c r="D15" s="540"/>
      <c r="E15" s="540"/>
      <c r="F15" s="540"/>
      <c r="G15" s="540"/>
      <c r="H15" s="540"/>
      <c r="I15" s="540"/>
      <c r="J15" s="540"/>
      <c r="K15" s="540"/>
      <c r="L15" s="540"/>
      <c r="M15" s="540"/>
      <c r="N15" s="540"/>
      <c r="O15" s="540"/>
      <c r="P15" s="540"/>
      <c r="Q15" s="540"/>
      <c r="R15" s="540"/>
      <c r="S15" s="540"/>
      <c r="T15" s="540"/>
      <c r="U15" s="540"/>
      <c r="V15" s="540"/>
      <c r="W15" s="540"/>
      <c r="X15" s="541"/>
      <c r="Y15" s="240" t="str">
        <f>IF(COUNTIF($AG15, "指摘なし"), "○", "")&amp;IF(COUNTIF($AG15, "対象外"), "ー","")</f>
        <v/>
      </c>
      <c r="Z15" s="240" t="str">
        <f>IF(COUNTIF($AG15, "要重点"), "○", "")&amp;IF(COUNTIF($AG15, "対象外"), "ー","")</f>
        <v/>
      </c>
      <c r="AA15" s="240" t="str">
        <f>IF(COUNTIF($AG15, "要是正")+COUNTIF($AG15,"既存")+COUNTIF($AG15,"既存＋要是正")+COUNTIF($AG15,"既存+要重点"),"○", "")&amp;IF(COUNTIF($AG15, "対象外"), "ー","")</f>
        <v/>
      </c>
      <c r="AB15" s="240" t="str">
        <f>IF(COUNTIF($AG15, "既存")+COUNTIF($AG15,"既存+要重点"), "○", "")&amp;IF(COUNTIF($AG15, "対象外"), "ー","")</f>
        <v/>
      </c>
      <c r="AC15" s="372"/>
      <c r="AD15" s="373"/>
      <c r="AE15" s="374"/>
      <c r="AF15" s="43"/>
      <c r="AG15" s="44"/>
    </row>
    <row r="16" spans="1:33" ht="11.25" customHeight="1">
      <c r="A16" s="45" t="s">
        <v>19</v>
      </c>
      <c r="B16" s="542" t="s">
        <v>20</v>
      </c>
      <c r="C16" s="543"/>
      <c r="D16" s="543"/>
      <c r="E16" s="543"/>
      <c r="F16" s="543"/>
      <c r="G16" s="543"/>
      <c r="H16" s="543"/>
      <c r="I16" s="543"/>
      <c r="J16" s="543"/>
      <c r="K16" s="543"/>
      <c r="L16" s="543"/>
      <c r="M16" s="543"/>
      <c r="N16" s="543"/>
      <c r="O16" s="543"/>
      <c r="P16" s="543"/>
      <c r="Q16" s="543"/>
      <c r="R16" s="543"/>
      <c r="S16" s="543"/>
      <c r="T16" s="543"/>
      <c r="U16" s="543"/>
      <c r="V16" s="543"/>
      <c r="W16" s="543"/>
      <c r="X16" s="544"/>
      <c r="Y16" s="240" t="str">
        <f>IF(COUNTIF($AG16, "指摘なし"), "○", "")&amp;IF(COUNTIF($AG16, "対象外"), "ー","")</f>
        <v/>
      </c>
      <c r="Z16" s="240" t="str">
        <f>IF(COUNTIF($AG16, "要重点"), "○", "")&amp;IF(COUNTIF($AG16, "対象外"), "ー","")</f>
        <v/>
      </c>
      <c r="AA16" s="240" t="str">
        <f>IF(COUNTIF($AG16, "要是正")+COUNTIF($AG16,"既存")+COUNTIF($AG16,"既存＋要是正")+COUNTIF($AG16,"既存+要重点"),"○", "")&amp;IF(COUNTIF($AG16, "対象外"), "ー","")</f>
        <v/>
      </c>
      <c r="AB16" s="240" t="str">
        <f>IF(COUNTIF($AG16, "既存")+COUNTIF($AG16,"既存+要重点"), "○", "")&amp;IF(COUNTIF($AG16, "対象外"), "ー","")</f>
        <v/>
      </c>
      <c r="AC16" s="372"/>
      <c r="AD16" s="373"/>
      <c r="AE16" s="374"/>
      <c r="AF16" s="43"/>
      <c r="AG16" s="44"/>
    </row>
    <row r="17" spans="1:33" ht="11.25" customHeight="1">
      <c r="A17" s="42" t="s">
        <v>21</v>
      </c>
      <c r="B17" s="545" t="s">
        <v>22</v>
      </c>
      <c r="C17" s="546"/>
      <c r="D17" s="546"/>
      <c r="E17" s="546"/>
      <c r="F17" s="546"/>
      <c r="G17" s="546"/>
      <c r="H17" s="546"/>
      <c r="I17" s="546"/>
      <c r="J17" s="546"/>
      <c r="K17" s="546"/>
      <c r="L17" s="546"/>
      <c r="M17" s="546"/>
      <c r="N17" s="546"/>
      <c r="O17" s="546"/>
      <c r="P17" s="546"/>
      <c r="Q17" s="546"/>
      <c r="R17" s="546"/>
      <c r="S17" s="546"/>
      <c r="T17" s="546"/>
      <c r="U17" s="546"/>
      <c r="V17" s="546"/>
      <c r="W17" s="546"/>
      <c r="X17" s="547"/>
      <c r="Y17" s="240" t="str">
        <f t="shared" ref="Y17:Y80" si="0">IF(COUNTIF($AG17, "指摘なし"), "○", "")&amp;IF(COUNTIF($AG17, "対象外"), "ー","")</f>
        <v/>
      </c>
      <c r="Z17" s="240" t="str">
        <f t="shared" ref="Z17:Z80" si="1">IF(COUNTIF($AG17, "要重点"), "○", "")&amp;IF(COUNTIF($AG17, "対象外"), "ー","")</f>
        <v/>
      </c>
      <c r="AA17" s="240" t="str">
        <f t="shared" ref="AA17:AA80" si="2">IF(COUNTIF($AG17, "要是正")+COUNTIF($AG17,"既存")+COUNTIF($AG17,"既存＋要是正")+COUNTIF($AG17,"既存+要重点"),"○", "")&amp;IF(COUNTIF($AG17, "対象外"), "ー","")</f>
        <v/>
      </c>
      <c r="AB17" s="240" t="str">
        <f t="shared" ref="AB17:AB80" si="3">IF(COUNTIF($AG17, "既存")+COUNTIF($AG17,"既存+要重点"), "○", "")&amp;IF(COUNTIF($AG17, "対象外"), "ー","")</f>
        <v/>
      </c>
      <c r="AC17" s="372"/>
      <c r="AD17" s="373"/>
      <c r="AE17" s="374"/>
      <c r="AF17" s="30"/>
      <c r="AG17" s="44"/>
    </row>
    <row r="18" spans="1:33" ht="11.25" customHeight="1">
      <c r="A18" s="42" t="s">
        <v>23</v>
      </c>
      <c r="B18" s="369" t="s">
        <v>24</v>
      </c>
      <c r="C18" s="370"/>
      <c r="D18" s="370"/>
      <c r="E18" s="370"/>
      <c r="F18" s="370"/>
      <c r="G18" s="370"/>
      <c r="H18" s="370"/>
      <c r="I18" s="370"/>
      <c r="J18" s="370"/>
      <c r="K18" s="370"/>
      <c r="L18" s="370"/>
      <c r="M18" s="370"/>
      <c r="N18" s="370"/>
      <c r="O18" s="370"/>
      <c r="P18" s="370"/>
      <c r="Q18" s="370"/>
      <c r="R18" s="370"/>
      <c r="S18" s="370"/>
      <c r="T18" s="370"/>
      <c r="U18" s="370"/>
      <c r="V18" s="370"/>
      <c r="W18" s="370"/>
      <c r="X18" s="371"/>
      <c r="Y18" s="240" t="str">
        <f t="shared" si="0"/>
        <v/>
      </c>
      <c r="Z18" s="240" t="str">
        <f t="shared" si="1"/>
        <v/>
      </c>
      <c r="AA18" s="240" t="str">
        <f t="shared" si="2"/>
        <v/>
      </c>
      <c r="AB18" s="240" t="str">
        <f t="shared" si="3"/>
        <v/>
      </c>
      <c r="AC18" s="372"/>
      <c r="AD18" s="373"/>
      <c r="AE18" s="374"/>
      <c r="AF18" s="30"/>
      <c r="AG18" s="44"/>
    </row>
    <row r="19" spans="1:33" ht="11.25" customHeight="1">
      <c r="A19" s="42" t="s">
        <v>25</v>
      </c>
      <c r="B19" s="471" t="s">
        <v>26</v>
      </c>
      <c r="C19" s="369" t="s">
        <v>27</v>
      </c>
      <c r="D19" s="370"/>
      <c r="E19" s="370"/>
      <c r="F19" s="370"/>
      <c r="G19" s="370"/>
      <c r="H19" s="370"/>
      <c r="I19" s="370"/>
      <c r="J19" s="370"/>
      <c r="K19" s="370"/>
      <c r="L19" s="370"/>
      <c r="M19" s="370"/>
      <c r="N19" s="370"/>
      <c r="O19" s="370"/>
      <c r="P19" s="370"/>
      <c r="Q19" s="370"/>
      <c r="R19" s="370"/>
      <c r="S19" s="370"/>
      <c r="T19" s="370"/>
      <c r="U19" s="370"/>
      <c r="V19" s="370"/>
      <c r="W19" s="370"/>
      <c r="X19" s="371"/>
      <c r="Y19" s="240" t="str">
        <f t="shared" si="0"/>
        <v/>
      </c>
      <c r="Z19" s="240" t="str">
        <f t="shared" si="1"/>
        <v/>
      </c>
      <c r="AA19" s="240" t="str">
        <f t="shared" si="2"/>
        <v/>
      </c>
      <c r="AB19" s="240" t="str">
        <f t="shared" si="3"/>
        <v/>
      </c>
      <c r="AC19" s="372"/>
      <c r="AD19" s="373"/>
      <c r="AE19" s="374"/>
      <c r="AF19" s="30"/>
      <c r="AG19" s="44"/>
    </row>
    <row r="20" spans="1:33" ht="12.6" customHeight="1">
      <c r="A20" s="487" t="s">
        <v>28</v>
      </c>
      <c r="B20" s="512"/>
      <c r="C20" s="365" t="s">
        <v>29</v>
      </c>
      <c r="D20" s="366"/>
      <c r="E20" s="366"/>
      <c r="F20" s="365" t="s">
        <v>30</v>
      </c>
      <c r="G20" s="366"/>
      <c r="H20" s="366"/>
      <c r="I20" s="366"/>
      <c r="J20" s="366"/>
      <c r="K20" s="366"/>
      <c r="L20" s="366"/>
      <c r="M20" s="366"/>
      <c r="N20" s="366"/>
      <c r="O20" s="366"/>
      <c r="P20" s="366"/>
      <c r="Q20" s="366"/>
      <c r="R20" s="227"/>
      <c r="S20" s="227"/>
      <c r="T20" s="227"/>
      <c r="U20" s="227"/>
      <c r="V20" s="227"/>
      <c r="W20" s="227"/>
      <c r="X20" s="228"/>
      <c r="Y20" s="395" t="str">
        <f t="shared" si="0"/>
        <v/>
      </c>
      <c r="Z20" s="395" t="str">
        <f t="shared" si="1"/>
        <v/>
      </c>
      <c r="AA20" s="395" t="str">
        <f t="shared" si="2"/>
        <v/>
      </c>
      <c r="AB20" s="395" t="str">
        <f t="shared" si="3"/>
        <v/>
      </c>
      <c r="AC20" s="478"/>
      <c r="AD20" s="479"/>
      <c r="AE20" s="480"/>
      <c r="AF20" s="30"/>
      <c r="AG20" s="415"/>
    </row>
    <row r="21" spans="1:33" ht="12.6" customHeight="1">
      <c r="A21" s="488"/>
      <c r="B21" s="512"/>
      <c r="C21" s="319"/>
      <c r="D21" s="664"/>
      <c r="E21" s="664"/>
      <c r="F21" s="319" t="s">
        <v>325</v>
      </c>
      <c r="G21" s="664"/>
      <c r="H21" s="664"/>
      <c r="I21" s="664"/>
      <c r="J21" s="664"/>
      <c r="K21" s="664"/>
      <c r="L21" s="664"/>
      <c r="M21" s="664"/>
      <c r="N21" s="664"/>
      <c r="O21" s="664"/>
      <c r="P21" s="664"/>
      <c r="Q21" s="664"/>
      <c r="R21" s="48" t="s">
        <v>239</v>
      </c>
      <c r="S21" s="49" t="s">
        <v>337</v>
      </c>
      <c r="T21" s="48" t="s">
        <v>239</v>
      </c>
      <c r="U21" s="49" t="s">
        <v>338</v>
      </c>
      <c r="V21" s="233"/>
      <c r="W21" s="523" t="s">
        <v>250</v>
      </c>
      <c r="X21" s="524"/>
      <c r="Y21" s="537" t="str">
        <f t="shared" si="0"/>
        <v/>
      </c>
      <c r="Z21" s="537" t="str">
        <f t="shared" si="1"/>
        <v/>
      </c>
      <c r="AA21" s="537" t="str">
        <f t="shared" si="2"/>
        <v/>
      </c>
      <c r="AB21" s="537" t="str">
        <f t="shared" si="3"/>
        <v/>
      </c>
      <c r="AC21" s="553"/>
      <c r="AD21" s="795"/>
      <c r="AE21" s="555"/>
      <c r="AF21" s="51"/>
      <c r="AG21" s="416"/>
    </row>
    <row r="22" spans="1:33" ht="12.6" customHeight="1">
      <c r="A22" s="488"/>
      <c r="B22" s="512"/>
      <c r="C22" s="319"/>
      <c r="D22" s="664"/>
      <c r="E22" s="664"/>
      <c r="F22" s="319" t="s">
        <v>238</v>
      </c>
      <c r="G22" s="664"/>
      <c r="H22" s="664"/>
      <c r="I22" s="664"/>
      <c r="J22" s="664"/>
      <c r="K22" s="664"/>
      <c r="L22" s="664"/>
      <c r="M22" s="664"/>
      <c r="N22" s="664"/>
      <c r="O22" s="664"/>
      <c r="P22" s="664"/>
      <c r="Q22" s="664"/>
      <c r="R22" s="471"/>
      <c r="S22" s="471"/>
      <c r="T22" s="471"/>
      <c r="U22" s="471"/>
      <c r="V22" s="471"/>
      <c r="W22" s="471"/>
      <c r="X22" s="471"/>
      <c r="Y22" s="537" t="str">
        <f t="shared" si="0"/>
        <v/>
      </c>
      <c r="Z22" s="537" t="str">
        <f t="shared" si="1"/>
        <v/>
      </c>
      <c r="AA22" s="537" t="str">
        <f t="shared" si="2"/>
        <v/>
      </c>
      <c r="AB22" s="537" t="str">
        <f t="shared" si="3"/>
        <v/>
      </c>
      <c r="AC22" s="553"/>
      <c r="AD22" s="795"/>
      <c r="AE22" s="555"/>
      <c r="AF22" s="51"/>
      <c r="AG22" s="416"/>
    </row>
    <row r="23" spans="1:33" ht="12.6" customHeight="1">
      <c r="A23" s="488"/>
      <c r="B23" s="512"/>
      <c r="C23" s="319"/>
      <c r="D23" s="664"/>
      <c r="E23" s="664"/>
      <c r="F23" s="52"/>
      <c r="G23" s="253"/>
      <c r="H23" s="54" t="s">
        <v>46</v>
      </c>
      <c r="I23" s="233" t="s">
        <v>239</v>
      </c>
      <c r="J23" s="707" t="s">
        <v>249</v>
      </c>
      <c r="K23" s="707"/>
      <c r="L23" s="707"/>
      <c r="M23" s="233" t="s">
        <v>239</v>
      </c>
      <c r="N23" s="707" t="s">
        <v>246</v>
      </c>
      <c r="O23" s="707"/>
      <c r="P23" s="707"/>
      <c r="Q23" s="253" t="s">
        <v>86</v>
      </c>
      <c r="R23" s="252" t="s">
        <v>240</v>
      </c>
      <c r="S23" s="253"/>
      <c r="T23" s="253"/>
      <c r="U23" s="253"/>
      <c r="V23" s="253"/>
      <c r="W23" s="253"/>
      <c r="X23" s="254"/>
      <c r="Y23" s="537" t="str">
        <f t="shared" si="0"/>
        <v/>
      </c>
      <c r="Z23" s="537" t="str">
        <f t="shared" si="1"/>
        <v/>
      </c>
      <c r="AA23" s="537" t="str">
        <f t="shared" si="2"/>
        <v/>
      </c>
      <c r="AB23" s="537" t="str">
        <f t="shared" si="3"/>
        <v/>
      </c>
      <c r="AC23" s="553"/>
      <c r="AD23" s="795"/>
      <c r="AE23" s="555"/>
      <c r="AF23" s="51"/>
      <c r="AG23" s="416"/>
    </row>
    <row r="24" spans="1:33" ht="12.6" customHeight="1">
      <c r="A24" s="488"/>
      <c r="B24" s="512"/>
      <c r="C24" s="319"/>
      <c r="D24" s="664"/>
      <c r="E24" s="664"/>
      <c r="F24" s="319" t="s">
        <v>292</v>
      </c>
      <c r="G24" s="664"/>
      <c r="H24" s="664"/>
      <c r="I24" s="664"/>
      <c r="J24" s="664"/>
      <c r="K24" s="664"/>
      <c r="L24" s="664"/>
      <c r="M24" s="664"/>
      <c r="N24" s="664"/>
      <c r="O24" s="664"/>
      <c r="P24" s="664"/>
      <c r="Q24" s="664"/>
      <c r="R24" s="319" t="s">
        <v>237</v>
      </c>
      <c r="S24" s="664"/>
      <c r="T24" s="664"/>
      <c r="U24" s="664"/>
      <c r="V24" s="664"/>
      <c r="W24" s="664"/>
      <c r="X24" s="475"/>
      <c r="Y24" s="537" t="str">
        <f t="shared" si="0"/>
        <v/>
      </c>
      <c r="Z24" s="537" t="str">
        <f t="shared" si="1"/>
        <v/>
      </c>
      <c r="AA24" s="537" t="str">
        <f t="shared" si="2"/>
        <v/>
      </c>
      <c r="AB24" s="537" t="str">
        <f t="shared" si="3"/>
        <v/>
      </c>
      <c r="AC24" s="553"/>
      <c r="AD24" s="795"/>
      <c r="AE24" s="555"/>
      <c r="AF24" s="51"/>
      <c r="AG24" s="416"/>
    </row>
    <row r="25" spans="1:33" ht="12.6" customHeight="1">
      <c r="A25" s="488"/>
      <c r="B25" s="512"/>
      <c r="C25" s="319"/>
      <c r="D25" s="664"/>
      <c r="E25" s="664"/>
      <c r="F25" s="233" t="s">
        <v>239</v>
      </c>
      <c r="G25" s="664" t="s">
        <v>291</v>
      </c>
      <c r="H25" s="664"/>
      <c r="I25" s="664"/>
      <c r="J25" s="664"/>
      <c r="K25" s="664"/>
      <c r="L25" s="664"/>
      <c r="M25" s="664"/>
      <c r="N25" s="664"/>
      <c r="O25" s="664"/>
      <c r="P25" s="664"/>
      <c r="Q25" s="475"/>
      <c r="R25" s="322"/>
      <c r="S25" s="706"/>
      <c r="T25" s="253" t="s">
        <v>241</v>
      </c>
      <c r="U25" s="55"/>
      <c r="V25" s="253" t="s">
        <v>242</v>
      </c>
      <c r="W25" s="55"/>
      <c r="X25" s="254" t="s">
        <v>243</v>
      </c>
      <c r="Y25" s="537" t="str">
        <f t="shared" si="0"/>
        <v/>
      </c>
      <c r="Z25" s="537" t="str">
        <f t="shared" si="1"/>
        <v/>
      </c>
      <c r="AA25" s="537" t="str">
        <f t="shared" si="2"/>
        <v/>
      </c>
      <c r="AB25" s="537" t="str">
        <f t="shared" si="3"/>
        <v/>
      </c>
      <c r="AC25" s="553"/>
      <c r="AD25" s="795"/>
      <c r="AE25" s="555"/>
      <c r="AF25" s="51"/>
      <c r="AG25" s="416"/>
    </row>
    <row r="26" spans="1:33" ht="12.6" customHeight="1">
      <c r="A26" s="488"/>
      <c r="B26" s="512"/>
      <c r="C26" s="319"/>
      <c r="D26" s="664"/>
      <c r="E26" s="664"/>
      <c r="F26" s="194"/>
      <c r="G26" s="195"/>
      <c r="H26" s="195"/>
      <c r="I26" s="195" t="s">
        <v>46</v>
      </c>
      <c r="J26" s="705"/>
      <c r="K26" s="705"/>
      <c r="L26" s="705"/>
      <c r="M26" s="705"/>
      <c r="N26" s="705"/>
      <c r="O26" s="705"/>
      <c r="P26" s="195" t="s">
        <v>86</v>
      </c>
      <c r="Q26" s="195"/>
      <c r="R26" s="252"/>
      <c r="S26" s="56"/>
      <c r="T26" s="253"/>
      <c r="U26" s="56"/>
      <c r="V26" s="253"/>
      <c r="W26" s="56"/>
      <c r="X26" s="254"/>
      <c r="Y26" s="537" t="str">
        <f t="shared" si="0"/>
        <v/>
      </c>
      <c r="Z26" s="537" t="str">
        <f t="shared" si="1"/>
        <v/>
      </c>
      <c r="AA26" s="537" t="str">
        <f t="shared" si="2"/>
        <v/>
      </c>
      <c r="AB26" s="537" t="str">
        <f t="shared" si="3"/>
        <v/>
      </c>
      <c r="AC26" s="553"/>
      <c r="AD26" s="795"/>
      <c r="AE26" s="555"/>
      <c r="AF26" s="51"/>
      <c r="AG26" s="416"/>
    </row>
    <row r="27" spans="1:33" ht="12.6" customHeight="1">
      <c r="A27" s="488"/>
      <c r="B27" s="512"/>
      <c r="C27" s="319"/>
      <c r="D27" s="664"/>
      <c r="E27" s="664"/>
      <c r="F27" s="233" t="s">
        <v>239</v>
      </c>
      <c r="G27" s="664" t="s">
        <v>293</v>
      </c>
      <c r="H27" s="664"/>
      <c r="I27" s="664"/>
      <c r="J27" s="664"/>
      <c r="K27" s="664"/>
      <c r="L27" s="664"/>
      <c r="M27" s="664"/>
      <c r="N27" s="664"/>
      <c r="O27" s="664"/>
      <c r="P27" s="664"/>
      <c r="Q27" s="475"/>
      <c r="R27" s="517"/>
      <c r="S27" s="518"/>
      <c r="T27" s="518"/>
      <c r="U27" s="518"/>
      <c r="V27" s="518"/>
      <c r="W27" s="518"/>
      <c r="X27" s="519"/>
      <c r="Y27" s="537" t="str">
        <f t="shared" si="0"/>
        <v/>
      </c>
      <c r="Z27" s="537" t="str">
        <f t="shared" si="1"/>
        <v/>
      </c>
      <c r="AA27" s="537" t="str">
        <f t="shared" si="2"/>
        <v/>
      </c>
      <c r="AB27" s="537" t="str">
        <f t="shared" si="3"/>
        <v/>
      </c>
      <c r="AC27" s="553"/>
      <c r="AD27" s="795"/>
      <c r="AE27" s="555"/>
      <c r="AF27" s="51"/>
      <c r="AG27" s="416"/>
    </row>
    <row r="28" spans="1:33" ht="12.6" customHeight="1">
      <c r="A28" s="488"/>
      <c r="B28" s="512"/>
      <c r="C28" s="319"/>
      <c r="D28" s="664"/>
      <c r="E28" s="664"/>
      <c r="F28" s="252" t="s">
        <v>294</v>
      </c>
      <c r="G28" s="664" t="s">
        <v>295</v>
      </c>
      <c r="H28" s="664"/>
      <c r="I28" s="664"/>
      <c r="J28" s="664"/>
      <c r="K28" s="664"/>
      <c r="L28" s="664"/>
      <c r="M28" s="664"/>
      <c r="N28" s="664"/>
      <c r="O28" s="664"/>
      <c r="P28" s="664"/>
      <c r="Q28" s="475"/>
      <c r="R28" s="520"/>
      <c r="S28" s="521"/>
      <c r="T28" s="521"/>
      <c r="U28" s="521"/>
      <c r="V28" s="521"/>
      <c r="W28" s="521"/>
      <c r="X28" s="522"/>
      <c r="Y28" s="537" t="str">
        <f t="shared" si="0"/>
        <v/>
      </c>
      <c r="Z28" s="537" t="str">
        <f t="shared" si="1"/>
        <v/>
      </c>
      <c r="AA28" s="537" t="str">
        <f t="shared" si="2"/>
        <v/>
      </c>
      <c r="AB28" s="537" t="str">
        <f t="shared" si="3"/>
        <v/>
      </c>
      <c r="AC28" s="553"/>
      <c r="AD28" s="795"/>
      <c r="AE28" s="555"/>
      <c r="AF28" s="51"/>
      <c r="AG28" s="416"/>
    </row>
    <row r="29" spans="1:33" ht="12.6" customHeight="1">
      <c r="A29" s="488"/>
      <c r="B29" s="512"/>
      <c r="C29" s="319"/>
      <c r="D29" s="664"/>
      <c r="E29" s="664"/>
      <c r="F29" s="229"/>
      <c r="G29" s="230"/>
      <c r="H29" s="230"/>
      <c r="I29" s="230" t="s">
        <v>46</v>
      </c>
      <c r="J29" s="368"/>
      <c r="K29" s="368"/>
      <c r="L29" s="368"/>
      <c r="M29" s="368"/>
      <c r="N29" s="368"/>
      <c r="O29" s="368"/>
      <c r="P29" s="230" t="s">
        <v>86</v>
      </c>
      <c r="Q29" s="230"/>
      <c r="R29" s="229"/>
      <c r="S29" s="230"/>
      <c r="T29" s="230"/>
      <c r="U29" s="230"/>
      <c r="V29" s="230"/>
      <c r="W29" s="230"/>
      <c r="X29" s="231"/>
      <c r="Y29" s="537" t="str">
        <f t="shared" si="0"/>
        <v/>
      </c>
      <c r="Z29" s="537" t="str">
        <f t="shared" si="1"/>
        <v/>
      </c>
      <c r="AA29" s="537" t="str">
        <f t="shared" si="2"/>
        <v/>
      </c>
      <c r="AB29" s="537" t="str">
        <f t="shared" si="3"/>
        <v/>
      </c>
      <c r="AC29" s="553"/>
      <c r="AD29" s="795"/>
      <c r="AE29" s="555"/>
      <c r="AF29" s="51"/>
      <c r="AG29" s="416"/>
    </row>
    <row r="30" spans="1:33" ht="12.6" customHeight="1">
      <c r="A30" s="488"/>
      <c r="B30" s="512"/>
      <c r="C30" s="319"/>
      <c r="D30" s="664"/>
      <c r="E30" s="664"/>
      <c r="F30" s="365" t="s">
        <v>31</v>
      </c>
      <c r="G30" s="366"/>
      <c r="H30" s="366"/>
      <c r="I30" s="366"/>
      <c r="J30" s="366"/>
      <c r="K30" s="366"/>
      <c r="L30" s="366"/>
      <c r="M30" s="366"/>
      <c r="N30" s="366"/>
      <c r="O30" s="366"/>
      <c r="P30" s="366"/>
      <c r="Q30" s="366"/>
      <c r="R30" s="227"/>
      <c r="S30" s="227"/>
      <c r="T30" s="227"/>
      <c r="U30" s="227"/>
      <c r="V30" s="227"/>
      <c r="W30" s="227"/>
      <c r="X30" s="228"/>
      <c r="Y30" s="537" t="str">
        <f t="shared" si="0"/>
        <v/>
      </c>
      <c r="Z30" s="537" t="str">
        <f t="shared" si="1"/>
        <v/>
      </c>
      <c r="AA30" s="537" t="str">
        <f t="shared" si="2"/>
        <v/>
      </c>
      <c r="AB30" s="537" t="str">
        <f t="shared" si="3"/>
        <v/>
      </c>
      <c r="AC30" s="553"/>
      <c r="AD30" s="795"/>
      <c r="AE30" s="555"/>
      <c r="AF30" s="51"/>
      <c r="AG30" s="416"/>
    </row>
    <row r="31" spans="1:33" ht="12.6" customHeight="1">
      <c r="A31" s="488"/>
      <c r="B31" s="512"/>
      <c r="C31" s="319"/>
      <c r="D31" s="664"/>
      <c r="E31" s="664"/>
      <c r="F31" s="319" t="s">
        <v>326</v>
      </c>
      <c r="G31" s="664"/>
      <c r="H31" s="664"/>
      <c r="I31" s="664"/>
      <c r="J31" s="664"/>
      <c r="K31" s="664"/>
      <c r="L31" s="664"/>
      <c r="M31" s="664"/>
      <c r="N31" s="664"/>
      <c r="O31" s="664"/>
      <c r="P31" s="664"/>
      <c r="Q31" s="664"/>
      <c r="R31" s="48" t="s">
        <v>239</v>
      </c>
      <c r="S31" s="49" t="s">
        <v>337</v>
      </c>
      <c r="T31" s="48" t="s">
        <v>239</v>
      </c>
      <c r="U31" s="49" t="s">
        <v>338</v>
      </c>
      <c r="V31" s="233"/>
      <c r="W31" s="523" t="s">
        <v>250</v>
      </c>
      <c r="X31" s="524"/>
      <c r="Y31" s="537" t="str">
        <f t="shared" si="0"/>
        <v/>
      </c>
      <c r="Z31" s="537" t="str">
        <f t="shared" si="1"/>
        <v/>
      </c>
      <c r="AA31" s="537" t="str">
        <f t="shared" si="2"/>
        <v/>
      </c>
      <c r="AB31" s="537" t="str">
        <f t="shared" si="3"/>
        <v/>
      </c>
      <c r="AC31" s="553"/>
      <c r="AD31" s="795"/>
      <c r="AE31" s="555"/>
      <c r="AF31" s="51"/>
      <c r="AG31" s="416"/>
    </row>
    <row r="32" spans="1:33" ht="12.6" customHeight="1">
      <c r="A32" s="488"/>
      <c r="B32" s="512"/>
      <c r="C32" s="319"/>
      <c r="D32" s="664"/>
      <c r="E32" s="664"/>
      <c r="F32" s="319" t="s">
        <v>238</v>
      </c>
      <c r="G32" s="664"/>
      <c r="H32" s="664"/>
      <c r="I32" s="664"/>
      <c r="J32" s="664"/>
      <c r="K32" s="664"/>
      <c r="L32" s="664"/>
      <c r="M32" s="664"/>
      <c r="N32" s="664"/>
      <c r="O32" s="664"/>
      <c r="P32" s="664"/>
      <c r="Q32" s="664"/>
      <c r="R32" s="471"/>
      <c r="S32" s="471"/>
      <c r="T32" s="471"/>
      <c r="U32" s="471"/>
      <c r="V32" s="471"/>
      <c r="W32" s="471"/>
      <c r="X32" s="471"/>
      <c r="Y32" s="537" t="str">
        <f t="shared" si="0"/>
        <v/>
      </c>
      <c r="Z32" s="537" t="str">
        <f t="shared" si="1"/>
        <v/>
      </c>
      <c r="AA32" s="537" t="str">
        <f t="shared" si="2"/>
        <v/>
      </c>
      <c r="AB32" s="537" t="str">
        <f t="shared" si="3"/>
        <v/>
      </c>
      <c r="AC32" s="553"/>
      <c r="AD32" s="795"/>
      <c r="AE32" s="555"/>
      <c r="AF32" s="51"/>
      <c r="AG32" s="416"/>
    </row>
    <row r="33" spans="1:33" ht="12.6" customHeight="1">
      <c r="A33" s="488"/>
      <c r="B33" s="512"/>
      <c r="C33" s="319"/>
      <c r="D33" s="664"/>
      <c r="E33" s="664"/>
      <c r="F33" s="52"/>
      <c r="G33" s="253"/>
      <c r="H33" s="54" t="s">
        <v>46</v>
      </c>
      <c r="I33" s="48" t="s">
        <v>239</v>
      </c>
      <c r="J33" s="707" t="s">
        <v>249</v>
      </c>
      <c r="K33" s="707"/>
      <c r="L33" s="707"/>
      <c r="M33" s="233" t="s">
        <v>239</v>
      </c>
      <c r="N33" s="707" t="s">
        <v>246</v>
      </c>
      <c r="O33" s="707"/>
      <c r="P33" s="707"/>
      <c r="Q33" s="253" t="s">
        <v>86</v>
      </c>
      <c r="R33" s="252" t="s">
        <v>240</v>
      </c>
      <c r="S33" s="253"/>
      <c r="T33" s="253"/>
      <c r="U33" s="253"/>
      <c r="V33" s="253"/>
      <c r="W33" s="253"/>
      <c r="X33" s="254"/>
      <c r="Y33" s="537" t="str">
        <f t="shared" si="0"/>
        <v/>
      </c>
      <c r="Z33" s="537" t="str">
        <f t="shared" si="1"/>
        <v/>
      </c>
      <c r="AA33" s="537" t="str">
        <f t="shared" si="2"/>
        <v/>
      </c>
      <c r="AB33" s="537" t="str">
        <f t="shared" si="3"/>
        <v/>
      </c>
      <c r="AC33" s="553"/>
      <c r="AD33" s="795"/>
      <c r="AE33" s="555"/>
      <c r="AF33" s="51"/>
      <c r="AG33" s="416"/>
    </row>
    <row r="34" spans="1:33" ht="12.6" customHeight="1">
      <c r="A34" s="488"/>
      <c r="B34" s="512"/>
      <c r="C34" s="319"/>
      <c r="D34" s="664"/>
      <c r="E34" s="664"/>
      <c r="F34" s="319" t="s">
        <v>292</v>
      </c>
      <c r="G34" s="664"/>
      <c r="H34" s="664"/>
      <c r="I34" s="664"/>
      <c r="J34" s="664"/>
      <c r="K34" s="664"/>
      <c r="L34" s="664"/>
      <c r="M34" s="664"/>
      <c r="N34" s="664"/>
      <c r="O34" s="664"/>
      <c r="P34" s="664"/>
      <c r="Q34" s="664"/>
      <c r="R34" s="319" t="s">
        <v>237</v>
      </c>
      <c r="S34" s="664"/>
      <c r="T34" s="664"/>
      <c r="U34" s="664"/>
      <c r="V34" s="664"/>
      <c r="W34" s="664"/>
      <c r="X34" s="475"/>
      <c r="Y34" s="537" t="str">
        <f t="shared" si="0"/>
        <v/>
      </c>
      <c r="Z34" s="537" t="str">
        <f t="shared" si="1"/>
        <v/>
      </c>
      <c r="AA34" s="537" t="str">
        <f t="shared" si="2"/>
        <v/>
      </c>
      <c r="AB34" s="537" t="str">
        <f t="shared" si="3"/>
        <v/>
      </c>
      <c r="AC34" s="553"/>
      <c r="AD34" s="795"/>
      <c r="AE34" s="555"/>
      <c r="AF34" s="51"/>
      <c r="AG34" s="416"/>
    </row>
    <row r="35" spans="1:33" ht="12.6" customHeight="1">
      <c r="A35" s="488"/>
      <c r="B35" s="512"/>
      <c r="C35" s="319"/>
      <c r="D35" s="664"/>
      <c r="E35" s="664"/>
      <c r="F35" s="233" t="s">
        <v>239</v>
      </c>
      <c r="G35" s="664" t="s">
        <v>291</v>
      </c>
      <c r="H35" s="664"/>
      <c r="I35" s="664"/>
      <c r="J35" s="664"/>
      <c r="K35" s="664"/>
      <c r="L35" s="664"/>
      <c r="M35" s="664"/>
      <c r="N35" s="664"/>
      <c r="O35" s="664"/>
      <c r="P35" s="664"/>
      <c r="Q35" s="475"/>
      <c r="R35" s="322"/>
      <c r="S35" s="706"/>
      <c r="T35" s="253" t="s">
        <v>241</v>
      </c>
      <c r="U35" s="55"/>
      <c r="V35" s="253" t="s">
        <v>242</v>
      </c>
      <c r="W35" s="55"/>
      <c r="X35" s="254" t="s">
        <v>243</v>
      </c>
      <c r="Y35" s="537" t="str">
        <f t="shared" si="0"/>
        <v/>
      </c>
      <c r="Z35" s="537" t="str">
        <f t="shared" si="1"/>
        <v/>
      </c>
      <c r="AA35" s="537" t="str">
        <f t="shared" si="2"/>
        <v/>
      </c>
      <c r="AB35" s="537" t="str">
        <f t="shared" si="3"/>
        <v/>
      </c>
      <c r="AC35" s="553"/>
      <c r="AD35" s="795"/>
      <c r="AE35" s="555"/>
      <c r="AF35" s="51"/>
      <c r="AG35" s="416"/>
    </row>
    <row r="36" spans="1:33" ht="12.6" customHeight="1">
      <c r="A36" s="488"/>
      <c r="B36" s="512"/>
      <c r="C36" s="319"/>
      <c r="D36" s="664"/>
      <c r="E36" s="664"/>
      <c r="F36" s="60"/>
      <c r="G36" s="195"/>
      <c r="H36" s="195"/>
      <c r="I36" s="195" t="s">
        <v>46</v>
      </c>
      <c r="J36" s="705"/>
      <c r="K36" s="705"/>
      <c r="L36" s="705"/>
      <c r="M36" s="705"/>
      <c r="N36" s="705"/>
      <c r="O36" s="705"/>
      <c r="P36" s="195" t="s">
        <v>86</v>
      </c>
      <c r="Q36" s="195"/>
      <c r="R36" s="198"/>
      <c r="S36" s="55"/>
      <c r="T36" s="253"/>
      <c r="U36" s="55"/>
      <c r="V36" s="253"/>
      <c r="W36" s="55"/>
      <c r="X36" s="254"/>
      <c r="Y36" s="537" t="str">
        <f t="shared" si="0"/>
        <v/>
      </c>
      <c r="Z36" s="537" t="str">
        <f t="shared" si="1"/>
        <v/>
      </c>
      <c r="AA36" s="537" t="str">
        <f t="shared" si="2"/>
        <v/>
      </c>
      <c r="AB36" s="537" t="str">
        <f t="shared" si="3"/>
        <v/>
      </c>
      <c r="AC36" s="553"/>
      <c r="AD36" s="795"/>
      <c r="AE36" s="555"/>
      <c r="AF36" s="51"/>
      <c r="AG36" s="416"/>
    </row>
    <row r="37" spans="1:33" ht="12.6" customHeight="1">
      <c r="A37" s="488"/>
      <c r="B37" s="512"/>
      <c r="C37" s="319"/>
      <c r="D37" s="664"/>
      <c r="E37" s="664"/>
      <c r="F37" s="233"/>
      <c r="G37" s="664" t="s">
        <v>293</v>
      </c>
      <c r="H37" s="664"/>
      <c r="I37" s="664"/>
      <c r="J37" s="664"/>
      <c r="K37" s="664"/>
      <c r="L37" s="664"/>
      <c r="M37" s="664"/>
      <c r="N37" s="664"/>
      <c r="O37" s="664"/>
      <c r="P37" s="664"/>
      <c r="Q37" s="475"/>
      <c r="R37" s="517"/>
      <c r="S37" s="518"/>
      <c r="T37" s="518"/>
      <c r="U37" s="518"/>
      <c r="V37" s="518"/>
      <c r="W37" s="518"/>
      <c r="X37" s="519"/>
      <c r="Y37" s="537" t="str">
        <f t="shared" si="0"/>
        <v/>
      </c>
      <c r="Z37" s="537" t="str">
        <f t="shared" si="1"/>
        <v/>
      </c>
      <c r="AA37" s="537" t="str">
        <f t="shared" si="2"/>
        <v/>
      </c>
      <c r="AB37" s="537" t="str">
        <f t="shared" si="3"/>
        <v/>
      </c>
      <c r="AC37" s="553"/>
      <c r="AD37" s="795"/>
      <c r="AE37" s="555"/>
      <c r="AF37" s="51"/>
      <c r="AG37" s="416"/>
    </row>
    <row r="38" spans="1:33" ht="12.6" customHeight="1">
      <c r="A38" s="488"/>
      <c r="B38" s="512"/>
      <c r="C38" s="319"/>
      <c r="D38" s="664"/>
      <c r="E38" s="664"/>
      <c r="F38" s="252" t="s">
        <v>294</v>
      </c>
      <c r="G38" s="664" t="s">
        <v>295</v>
      </c>
      <c r="H38" s="664"/>
      <c r="I38" s="664"/>
      <c r="J38" s="664"/>
      <c r="K38" s="664"/>
      <c r="L38" s="664"/>
      <c r="M38" s="664"/>
      <c r="N38" s="664"/>
      <c r="O38" s="664"/>
      <c r="P38" s="664"/>
      <c r="Q38" s="475"/>
      <c r="R38" s="520"/>
      <c r="S38" s="521"/>
      <c r="T38" s="521"/>
      <c r="U38" s="521"/>
      <c r="V38" s="521"/>
      <c r="W38" s="521"/>
      <c r="X38" s="522"/>
      <c r="Y38" s="537" t="str">
        <f t="shared" si="0"/>
        <v/>
      </c>
      <c r="Z38" s="537" t="str">
        <f t="shared" si="1"/>
        <v/>
      </c>
      <c r="AA38" s="537" t="str">
        <f t="shared" si="2"/>
        <v/>
      </c>
      <c r="AB38" s="537" t="str">
        <f t="shared" si="3"/>
        <v/>
      </c>
      <c r="AC38" s="553"/>
      <c r="AD38" s="795"/>
      <c r="AE38" s="555"/>
      <c r="AF38" s="51"/>
      <c r="AG38" s="416"/>
    </row>
    <row r="39" spans="1:33" ht="12.6" customHeight="1">
      <c r="A39" s="488"/>
      <c r="B39" s="512"/>
      <c r="C39" s="407"/>
      <c r="D39" s="408"/>
      <c r="E39" s="408"/>
      <c r="F39" s="229"/>
      <c r="G39" s="230"/>
      <c r="H39" s="230"/>
      <c r="I39" s="230" t="s">
        <v>46</v>
      </c>
      <c r="J39" s="368"/>
      <c r="K39" s="368"/>
      <c r="L39" s="368"/>
      <c r="M39" s="368"/>
      <c r="N39" s="368"/>
      <c r="O39" s="368"/>
      <c r="P39" s="230" t="s">
        <v>86</v>
      </c>
      <c r="Q39" s="230"/>
      <c r="R39" s="229"/>
      <c r="S39" s="230"/>
      <c r="T39" s="230"/>
      <c r="U39" s="230"/>
      <c r="V39" s="230"/>
      <c r="W39" s="230"/>
      <c r="X39" s="231"/>
      <c r="Y39" s="538" t="str">
        <f t="shared" si="0"/>
        <v/>
      </c>
      <c r="Z39" s="538" t="str">
        <f t="shared" si="1"/>
        <v/>
      </c>
      <c r="AA39" s="538" t="str">
        <f t="shared" si="2"/>
        <v/>
      </c>
      <c r="AB39" s="538" t="str">
        <f t="shared" si="3"/>
        <v/>
      </c>
      <c r="AC39" s="556"/>
      <c r="AD39" s="557"/>
      <c r="AE39" s="558"/>
      <c r="AF39" s="51"/>
      <c r="AG39" s="417"/>
    </row>
    <row r="40" spans="1:33" ht="11.25" customHeight="1">
      <c r="A40" s="42" t="s">
        <v>32</v>
      </c>
      <c r="B40" s="512"/>
      <c r="C40" s="369" t="s">
        <v>33</v>
      </c>
      <c r="D40" s="370"/>
      <c r="E40" s="370"/>
      <c r="F40" s="370"/>
      <c r="G40" s="370"/>
      <c r="H40" s="370"/>
      <c r="I40" s="370"/>
      <c r="J40" s="370"/>
      <c r="K40" s="370"/>
      <c r="L40" s="370"/>
      <c r="M40" s="370"/>
      <c r="N40" s="370"/>
      <c r="O40" s="370"/>
      <c r="P40" s="370"/>
      <c r="Q40" s="370" t="s">
        <v>34</v>
      </c>
      <c r="R40" s="370"/>
      <c r="S40" s="370"/>
      <c r="T40" s="370"/>
      <c r="U40" s="370"/>
      <c r="V40" s="370"/>
      <c r="W40" s="370"/>
      <c r="X40" s="371"/>
      <c r="Y40" s="240" t="str">
        <f t="shared" si="0"/>
        <v/>
      </c>
      <c r="Z40" s="240" t="str">
        <f t="shared" si="1"/>
        <v/>
      </c>
      <c r="AA40" s="240" t="str">
        <f t="shared" si="2"/>
        <v/>
      </c>
      <c r="AB40" s="240" t="str">
        <f t="shared" si="3"/>
        <v/>
      </c>
      <c r="AC40" s="372"/>
      <c r="AD40" s="373"/>
      <c r="AE40" s="374"/>
      <c r="AF40" s="30"/>
      <c r="AG40" s="44"/>
    </row>
    <row r="41" spans="1:33" ht="11.25" customHeight="1">
      <c r="A41" s="487" t="s">
        <v>35</v>
      </c>
      <c r="B41" s="512"/>
      <c r="C41" s="235" t="s">
        <v>314</v>
      </c>
      <c r="D41" s="48" t="s">
        <v>239</v>
      </c>
      <c r="E41" s="559" t="s">
        <v>324</v>
      </c>
      <c r="F41" s="559"/>
      <c r="G41" s="559"/>
      <c r="H41" s="559"/>
      <c r="I41" s="559"/>
      <c r="J41" s="233" t="s">
        <v>239</v>
      </c>
      <c r="K41" s="559" t="s">
        <v>251</v>
      </c>
      <c r="L41" s="559"/>
      <c r="M41" s="559"/>
      <c r="N41" s="233" t="s">
        <v>239</v>
      </c>
      <c r="O41" s="559" t="s">
        <v>296</v>
      </c>
      <c r="P41" s="559"/>
      <c r="Q41" s="560"/>
      <c r="R41" s="490"/>
      <c r="S41" s="491"/>
      <c r="T41" s="491"/>
      <c r="U41" s="491"/>
      <c r="V41" s="491"/>
      <c r="W41" s="707" t="s">
        <v>232</v>
      </c>
      <c r="X41" s="423"/>
      <c r="Y41" s="395" t="str">
        <f t="shared" si="0"/>
        <v/>
      </c>
      <c r="Z41" s="395" t="str">
        <f t="shared" si="1"/>
        <v/>
      </c>
      <c r="AA41" s="395" t="str">
        <f t="shared" si="2"/>
        <v/>
      </c>
      <c r="AB41" s="395" t="str">
        <f t="shared" si="3"/>
        <v/>
      </c>
      <c r="AC41" s="478"/>
      <c r="AD41" s="479"/>
      <c r="AE41" s="480"/>
      <c r="AF41" s="30"/>
      <c r="AG41" s="415"/>
    </row>
    <row r="42" spans="1:33" ht="11.25" customHeight="1">
      <c r="A42" s="488"/>
      <c r="B42" s="512"/>
      <c r="C42" s="252" t="s">
        <v>315</v>
      </c>
      <c r="D42" s="61" t="s">
        <v>239</v>
      </c>
      <c r="E42" s="652" t="s">
        <v>323</v>
      </c>
      <c r="F42" s="652"/>
      <c r="G42" s="652"/>
      <c r="H42" s="652"/>
      <c r="I42" s="233" t="s">
        <v>239</v>
      </c>
      <c r="J42" s="652" t="s">
        <v>251</v>
      </c>
      <c r="K42" s="652"/>
      <c r="L42" s="652"/>
      <c r="M42" s="233" t="s">
        <v>239</v>
      </c>
      <c r="N42" s="664" t="s">
        <v>296</v>
      </c>
      <c r="O42" s="664"/>
      <c r="P42" s="253"/>
      <c r="Q42" s="254"/>
      <c r="R42" s="492"/>
      <c r="S42" s="708"/>
      <c r="T42" s="708"/>
      <c r="U42" s="708"/>
      <c r="V42" s="708"/>
      <c r="W42" s="707" t="s">
        <v>36</v>
      </c>
      <c r="X42" s="423"/>
      <c r="Y42" s="396" t="str">
        <f t="shared" si="0"/>
        <v/>
      </c>
      <c r="Z42" s="396" t="str">
        <f t="shared" si="1"/>
        <v/>
      </c>
      <c r="AA42" s="396" t="str">
        <f t="shared" si="2"/>
        <v/>
      </c>
      <c r="AB42" s="396" t="str">
        <f t="shared" si="3"/>
        <v/>
      </c>
      <c r="AC42" s="481"/>
      <c r="AD42" s="794"/>
      <c r="AE42" s="483"/>
      <c r="AF42" s="30"/>
      <c r="AG42" s="416"/>
    </row>
    <row r="43" spans="1:33" ht="11.25" customHeight="1">
      <c r="A43" s="488"/>
      <c r="B43" s="512"/>
      <c r="C43" s="252" t="s">
        <v>315</v>
      </c>
      <c r="D43" s="61" t="s">
        <v>239</v>
      </c>
      <c r="E43" s="664" t="s">
        <v>316</v>
      </c>
      <c r="F43" s="664"/>
      <c r="G43" s="664"/>
      <c r="H43" s="664"/>
      <c r="I43" s="664"/>
      <c r="J43" s="664"/>
      <c r="K43" s="664"/>
      <c r="L43" s="664"/>
      <c r="M43" s="664"/>
      <c r="N43" s="664"/>
      <c r="O43" s="664"/>
      <c r="P43" s="664"/>
      <c r="Q43" s="475"/>
      <c r="R43" s="492"/>
      <c r="S43" s="708"/>
      <c r="T43" s="708"/>
      <c r="U43" s="708"/>
      <c r="V43" s="708"/>
      <c r="W43" s="707" t="s">
        <v>36</v>
      </c>
      <c r="X43" s="423"/>
      <c r="Y43" s="396" t="str">
        <f t="shared" si="0"/>
        <v/>
      </c>
      <c r="Z43" s="396" t="str">
        <f t="shared" si="1"/>
        <v/>
      </c>
      <c r="AA43" s="396" t="str">
        <f t="shared" si="2"/>
        <v/>
      </c>
      <c r="AB43" s="396" t="str">
        <f t="shared" si="3"/>
        <v/>
      </c>
      <c r="AC43" s="481"/>
      <c r="AD43" s="794"/>
      <c r="AE43" s="483"/>
      <c r="AF43" s="30"/>
      <c r="AG43" s="416"/>
    </row>
    <row r="44" spans="1:33" ht="11.25" customHeight="1">
      <c r="A44" s="488"/>
      <c r="B44" s="512"/>
      <c r="C44" s="252" t="s">
        <v>315</v>
      </c>
      <c r="D44" s="48" t="s">
        <v>239</v>
      </c>
      <c r="E44" s="664" t="s">
        <v>317</v>
      </c>
      <c r="F44" s="664"/>
      <c r="G44" s="664"/>
      <c r="H44" s="664"/>
      <c r="I44" s="664"/>
      <c r="J44" s="664"/>
      <c r="K44" s="664"/>
      <c r="L44" s="664"/>
      <c r="M44" s="664"/>
      <c r="N44" s="664"/>
      <c r="O44" s="664"/>
      <c r="P44" s="664"/>
      <c r="Q44" s="475"/>
      <c r="R44" s="492"/>
      <c r="S44" s="708"/>
      <c r="T44" s="708"/>
      <c r="U44" s="708"/>
      <c r="V44" s="708"/>
      <c r="W44" s="707" t="s">
        <v>36</v>
      </c>
      <c r="X44" s="423"/>
      <c r="Y44" s="396" t="str">
        <f t="shared" si="0"/>
        <v/>
      </c>
      <c r="Z44" s="396" t="str">
        <f t="shared" si="1"/>
        <v/>
      </c>
      <c r="AA44" s="396" t="str">
        <f t="shared" si="2"/>
        <v/>
      </c>
      <c r="AB44" s="396" t="str">
        <f t="shared" si="3"/>
        <v/>
      </c>
      <c r="AC44" s="481"/>
      <c r="AD44" s="794"/>
      <c r="AE44" s="483"/>
      <c r="AF44" s="30"/>
      <c r="AG44" s="416"/>
    </row>
    <row r="45" spans="1:33" ht="11.25" customHeight="1">
      <c r="A45" s="489"/>
      <c r="B45" s="512"/>
      <c r="C45" s="229" t="s">
        <v>315</v>
      </c>
      <c r="D45" s="61" t="s">
        <v>239</v>
      </c>
      <c r="E45" s="408" t="s">
        <v>318</v>
      </c>
      <c r="F45" s="408"/>
      <c r="G45" s="408"/>
      <c r="H45" s="408"/>
      <c r="I45" s="408"/>
      <c r="J45" s="408"/>
      <c r="K45" s="408"/>
      <c r="L45" s="408"/>
      <c r="M45" s="408"/>
      <c r="N45" s="408"/>
      <c r="O45" s="408"/>
      <c r="P45" s="408"/>
      <c r="Q45" s="476"/>
      <c r="R45" s="494"/>
      <c r="S45" s="495"/>
      <c r="T45" s="495"/>
      <c r="U45" s="495"/>
      <c r="V45" s="495"/>
      <c r="W45" s="707" t="s">
        <v>36</v>
      </c>
      <c r="X45" s="423"/>
      <c r="Y45" s="459" t="str">
        <f t="shared" si="0"/>
        <v/>
      </c>
      <c r="Z45" s="459" t="str">
        <f t="shared" si="1"/>
        <v/>
      </c>
      <c r="AA45" s="459" t="str">
        <f t="shared" si="2"/>
        <v/>
      </c>
      <c r="AB45" s="459" t="str">
        <f t="shared" si="3"/>
        <v/>
      </c>
      <c r="AC45" s="484"/>
      <c r="AD45" s="485"/>
      <c r="AE45" s="486"/>
      <c r="AF45" s="30"/>
      <c r="AG45" s="417"/>
    </row>
    <row r="46" spans="1:33" ht="11.25" customHeight="1">
      <c r="A46" s="42" t="s">
        <v>37</v>
      </c>
      <c r="B46" s="513"/>
      <c r="C46" s="369" t="s">
        <v>38</v>
      </c>
      <c r="D46" s="370"/>
      <c r="E46" s="370"/>
      <c r="F46" s="370"/>
      <c r="G46" s="370"/>
      <c r="H46" s="370"/>
      <c r="I46" s="370"/>
      <c r="J46" s="370"/>
      <c r="K46" s="370"/>
      <c r="L46" s="370"/>
      <c r="M46" s="370"/>
      <c r="N46" s="370"/>
      <c r="O46" s="370"/>
      <c r="P46" s="370"/>
      <c r="Q46" s="370"/>
      <c r="R46" s="370"/>
      <c r="S46" s="370"/>
      <c r="T46" s="370"/>
      <c r="U46" s="370"/>
      <c r="V46" s="370"/>
      <c r="W46" s="370"/>
      <c r="X46" s="371"/>
      <c r="Y46" s="240" t="str">
        <f t="shared" si="0"/>
        <v/>
      </c>
      <c r="Z46" s="240" t="str">
        <f t="shared" si="1"/>
        <v/>
      </c>
      <c r="AA46" s="240" t="str">
        <f t="shared" si="2"/>
        <v/>
      </c>
      <c r="AB46" s="240" t="str">
        <f t="shared" si="3"/>
        <v/>
      </c>
      <c r="AC46" s="372"/>
      <c r="AD46" s="373"/>
      <c r="AE46" s="374"/>
      <c r="AF46" s="30"/>
      <c r="AG46" s="44"/>
    </row>
    <row r="47" spans="1:33" ht="11.25" customHeight="1">
      <c r="A47" s="42" t="s">
        <v>39</v>
      </c>
      <c r="B47" s="369" t="s">
        <v>40</v>
      </c>
      <c r="C47" s="370"/>
      <c r="D47" s="370"/>
      <c r="E47" s="370"/>
      <c r="F47" s="370"/>
      <c r="G47" s="370"/>
      <c r="H47" s="370"/>
      <c r="I47" s="370"/>
      <c r="J47" s="370"/>
      <c r="K47" s="370"/>
      <c r="L47" s="370"/>
      <c r="M47" s="370"/>
      <c r="N47" s="370"/>
      <c r="O47" s="370"/>
      <c r="P47" s="370"/>
      <c r="Q47" s="370"/>
      <c r="R47" s="370"/>
      <c r="S47" s="370"/>
      <c r="T47" s="370"/>
      <c r="U47" s="370"/>
      <c r="V47" s="370"/>
      <c r="W47" s="370"/>
      <c r="X47" s="371"/>
      <c r="Y47" s="240" t="str">
        <f t="shared" si="0"/>
        <v/>
      </c>
      <c r="Z47" s="240" t="str">
        <f t="shared" si="1"/>
        <v/>
      </c>
      <c r="AA47" s="240" t="str">
        <f t="shared" si="2"/>
        <v/>
      </c>
      <c r="AB47" s="240" t="str">
        <f t="shared" si="3"/>
        <v/>
      </c>
      <c r="AC47" s="372"/>
      <c r="AD47" s="373"/>
      <c r="AE47" s="374"/>
      <c r="AF47" s="30"/>
      <c r="AG47" s="44"/>
    </row>
    <row r="48" spans="1:33" ht="11.25" customHeight="1">
      <c r="A48" s="42" t="s">
        <v>41</v>
      </c>
      <c r="B48" s="471" t="s">
        <v>42</v>
      </c>
      <c r="C48" s="369" t="s">
        <v>43</v>
      </c>
      <c r="D48" s="370"/>
      <c r="E48" s="370"/>
      <c r="F48" s="370"/>
      <c r="G48" s="370"/>
      <c r="H48" s="370"/>
      <c r="I48" s="370"/>
      <c r="J48" s="370"/>
      <c r="K48" s="370"/>
      <c r="L48" s="370"/>
      <c r="M48" s="370"/>
      <c r="N48" s="370"/>
      <c r="O48" s="370"/>
      <c r="P48" s="370"/>
      <c r="Q48" s="370"/>
      <c r="R48" s="540"/>
      <c r="S48" s="540"/>
      <c r="T48" s="540"/>
      <c r="U48" s="540"/>
      <c r="V48" s="540"/>
      <c r="W48" s="540"/>
      <c r="X48" s="541"/>
      <c r="Y48" s="240" t="str">
        <f t="shared" si="0"/>
        <v/>
      </c>
      <c r="Z48" s="240" t="str">
        <f t="shared" si="1"/>
        <v/>
      </c>
      <c r="AA48" s="240" t="str">
        <f t="shared" si="2"/>
        <v/>
      </c>
      <c r="AB48" s="240" t="str">
        <f t="shared" si="3"/>
        <v/>
      </c>
      <c r="AC48" s="372"/>
      <c r="AD48" s="373"/>
      <c r="AE48" s="374"/>
      <c r="AF48" s="30"/>
      <c r="AG48" s="44"/>
    </row>
    <row r="49" spans="1:33" ht="12.6" customHeight="1">
      <c r="A49" s="393" t="s">
        <v>44</v>
      </c>
      <c r="B49" s="512"/>
      <c r="C49" s="226"/>
      <c r="D49" s="227"/>
      <c r="E49" s="228"/>
      <c r="F49" s="539" t="s">
        <v>298</v>
      </c>
      <c r="G49" s="540"/>
      <c r="H49" s="540"/>
      <c r="I49" s="540"/>
      <c r="J49" s="540"/>
      <c r="K49" s="540"/>
      <c r="L49" s="540"/>
      <c r="M49" s="540"/>
      <c r="N49" s="540"/>
      <c r="O49" s="540"/>
      <c r="P49" s="540"/>
      <c r="Q49" s="563"/>
      <c r="R49" s="505"/>
      <c r="S49" s="506"/>
      <c r="T49" s="506"/>
      <c r="U49" s="506"/>
      <c r="V49" s="506"/>
      <c r="W49" s="362" t="s">
        <v>45</v>
      </c>
      <c r="X49" s="422"/>
      <c r="Y49" s="395" t="str">
        <f t="shared" si="0"/>
        <v/>
      </c>
      <c r="Z49" s="395" t="str">
        <f t="shared" si="1"/>
        <v/>
      </c>
      <c r="AA49" s="395" t="str">
        <f t="shared" si="2"/>
        <v/>
      </c>
      <c r="AB49" s="395" t="str">
        <f t="shared" si="3"/>
        <v/>
      </c>
      <c r="AC49" s="478"/>
      <c r="AD49" s="479"/>
      <c r="AE49" s="480"/>
      <c r="AF49" s="30"/>
      <c r="AG49" s="415"/>
    </row>
    <row r="50" spans="1:33" ht="12.6" customHeight="1">
      <c r="A50" s="562"/>
      <c r="B50" s="512"/>
      <c r="C50" s="252"/>
      <c r="D50" s="253"/>
      <c r="E50" s="254"/>
      <c r="F50" s="233" t="s">
        <v>239</v>
      </c>
      <c r="G50" s="664" t="s">
        <v>297</v>
      </c>
      <c r="H50" s="664"/>
      <c r="I50" s="664"/>
      <c r="J50" s="664"/>
      <c r="K50" s="664"/>
      <c r="L50" s="664"/>
      <c r="M50" s="664"/>
      <c r="N50" s="664"/>
      <c r="O50" s="664"/>
      <c r="P50" s="664"/>
      <c r="Q50" s="475"/>
      <c r="R50" s="507"/>
      <c r="S50" s="709"/>
      <c r="T50" s="709"/>
      <c r="U50" s="709"/>
      <c r="V50" s="709"/>
      <c r="W50" s="707"/>
      <c r="X50" s="423"/>
      <c r="Y50" s="396" t="str">
        <f t="shared" si="0"/>
        <v/>
      </c>
      <c r="Z50" s="396" t="str">
        <f t="shared" si="1"/>
        <v/>
      </c>
      <c r="AA50" s="396" t="str">
        <f t="shared" si="2"/>
        <v/>
      </c>
      <c r="AB50" s="396" t="str">
        <f t="shared" si="3"/>
        <v/>
      </c>
      <c r="AC50" s="481"/>
      <c r="AD50" s="794"/>
      <c r="AE50" s="483"/>
      <c r="AF50" s="30"/>
      <c r="AG50" s="416"/>
    </row>
    <row r="51" spans="1:33" ht="12.6" customHeight="1">
      <c r="A51" s="562"/>
      <c r="B51" s="512"/>
      <c r="C51" s="233" t="s">
        <v>239</v>
      </c>
      <c r="D51" s="707" t="s">
        <v>330</v>
      </c>
      <c r="E51" s="423"/>
      <c r="F51" s="62"/>
      <c r="G51" s="63"/>
      <c r="H51" s="63"/>
      <c r="I51" s="63"/>
      <c r="J51" s="63"/>
      <c r="K51" s="63" t="s">
        <v>46</v>
      </c>
      <c r="L51" s="708"/>
      <c r="M51" s="708"/>
      <c r="N51" s="708"/>
      <c r="O51" s="708"/>
      <c r="P51" s="708"/>
      <c r="Q51" s="64" t="s">
        <v>47</v>
      </c>
      <c r="R51" s="507"/>
      <c r="S51" s="709"/>
      <c r="T51" s="709"/>
      <c r="U51" s="709"/>
      <c r="V51" s="709"/>
      <c r="W51" s="707"/>
      <c r="X51" s="423"/>
      <c r="Y51" s="396" t="str">
        <f t="shared" si="0"/>
        <v/>
      </c>
      <c r="Z51" s="396" t="str">
        <f t="shared" si="1"/>
        <v/>
      </c>
      <c r="AA51" s="396" t="str">
        <f t="shared" si="2"/>
        <v/>
      </c>
      <c r="AB51" s="396" t="str">
        <f t="shared" si="3"/>
        <v/>
      </c>
      <c r="AC51" s="481"/>
      <c r="AD51" s="794"/>
      <c r="AE51" s="483"/>
      <c r="AF51" s="30"/>
      <c r="AG51" s="416"/>
    </row>
    <row r="52" spans="1:33" ht="12.6" customHeight="1">
      <c r="A52" s="562"/>
      <c r="B52" s="512"/>
      <c r="C52" s="252"/>
      <c r="D52" s="710" t="s">
        <v>331</v>
      </c>
      <c r="E52" s="423"/>
      <c r="F52" s="233" t="s">
        <v>239</v>
      </c>
      <c r="G52" s="664" t="s">
        <v>299</v>
      </c>
      <c r="H52" s="664"/>
      <c r="I52" s="664"/>
      <c r="J52" s="664"/>
      <c r="K52" s="664"/>
      <c r="L52" s="664"/>
      <c r="M52" s="664"/>
      <c r="N52" s="664"/>
      <c r="O52" s="664"/>
      <c r="P52" s="664"/>
      <c r="Q52" s="475"/>
      <c r="R52" s="507"/>
      <c r="S52" s="709"/>
      <c r="T52" s="709"/>
      <c r="U52" s="709"/>
      <c r="V52" s="709"/>
      <c r="W52" s="707"/>
      <c r="X52" s="423"/>
      <c r="Y52" s="396" t="str">
        <f t="shared" si="0"/>
        <v/>
      </c>
      <c r="Z52" s="396" t="str">
        <f t="shared" si="1"/>
        <v/>
      </c>
      <c r="AA52" s="396" t="str">
        <f t="shared" si="2"/>
        <v/>
      </c>
      <c r="AB52" s="396" t="str">
        <f t="shared" si="3"/>
        <v/>
      </c>
      <c r="AC52" s="481"/>
      <c r="AD52" s="794"/>
      <c r="AE52" s="483"/>
      <c r="AF52" s="30"/>
      <c r="AG52" s="416"/>
    </row>
    <row r="53" spans="1:33" ht="12.6" customHeight="1">
      <c r="A53" s="562"/>
      <c r="B53" s="512"/>
      <c r="C53" s="233"/>
      <c r="D53" s="707" t="s">
        <v>332</v>
      </c>
      <c r="E53" s="423"/>
      <c r="F53" s="252"/>
      <c r="G53" s="664" t="s">
        <v>300</v>
      </c>
      <c r="H53" s="664"/>
      <c r="I53" s="664"/>
      <c r="J53" s="664"/>
      <c r="K53" s="664"/>
      <c r="L53" s="664"/>
      <c r="M53" s="664"/>
      <c r="N53" s="664"/>
      <c r="O53" s="664"/>
      <c r="P53" s="664"/>
      <c r="Q53" s="475"/>
      <c r="R53" s="507"/>
      <c r="S53" s="709"/>
      <c r="T53" s="709"/>
      <c r="U53" s="709"/>
      <c r="V53" s="709"/>
      <c r="W53" s="707"/>
      <c r="X53" s="423"/>
      <c r="Y53" s="396" t="str">
        <f t="shared" si="0"/>
        <v/>
      </c>
      <c r="Z53" s="396" t="str">
        <f t="shared" si="1"/>
        <v/>
      </c>
      <c r="AA53" s="396" t="str">
        <f t="shared" si="2"/>
        <v/>
      </c>
      <c r="AB53" s="396" t="str">
        <f t="shared" si="3"/>
        <v/>
      </c>
      <c r="AC53" s="481"/>
      <c r="AD53" s="794"/>
      <c r="AE53" s="483"/>
      <c r="AF53" s="30"/>
      <c r="AG53" s="416"/>
    </row>
    <row r="54" spans="1:33" ht="12.6" customHeight="1">
      <c r="A54" s="562"/>
      <c r="B54" s="512"/>
      <c r="C54" s="252"/>
      <c r="D54" s="253"/>
      <c r="E54" s="254"/>
      <c r="F54" s="62"/>
      <c r="G54" s="63"/>
      <c r="H54" s="63"/>
      <c r="I54" s="63"/>
      <c r="J54" s="63"/>
      <c r="K54" s="63" t="s">
        <v>46</v>
      </c>
      <c r="L54" s="708"/>
      <c r="M54" s="708"/>
      <c r="N54" s="708"/>
      <c r="O54" s="708"/>
      <c r="P54" s="708"/>
      <c r="Q54" s="64" t="s">
        <v>48</v>
      </c>
      <c r="R54" s="509"/>
      <c r="S54" s="510"/>
      <c r="T54" s="510"/>
      <c r="U54" s="510"/>
      <c r="V54" s="510"/>
      <c r="W54" s="364"/>
      <c r="X54" s="424"/>
      <c r="Y54" s="396" t="str">
        <f t="shared" si="0"/>
        <v/>
      </c>
      <c r="Z54" s="396" t="str">
        <f t="shared" si="1"/>
        <v/>
      </c>
      <c r="AA54" s="396" t="str">
        <f t="shared" si="2"/>
        <v/>
      </c>
      <c r="AB54" s="396" t="str">
        <f t="shared" si="3"/>
        <v/>
      </c>
      <c r="AC54" s="481"/>
      <c r="AD54" s="794"/>
      <c r="AE54" s="483"/>
      <c r="AF54" s="30"/>
      <c r="AG54" s="416"/>
    </row>
    <row r="55" spans="1:33" ht="12.6" customHeight="1">
      <c r="A55" s="562"/>
      <c r="B55" s="512"/>
      <c r="C55" s="252"/>
      <c r="D55" s="253"/>
      <c r="E55" s="254"/>
      <c r="F55" s="233" t="s">
        <v>239</v>
      </c>
      <c r="G55" s="408" t="s">
        <v>301</v>
      </c>
      <c r="H55" s="408"/>
      <c r="I55" s="408"/>
      <c r="J55" s="408"/>
      <c r="K55" s="408"/>
      <c r="L55" s="408"/>
      <c r="M55" s="408"/>
      <c r="N55" s="408"/>
      <c r="O55" s="408"/>
      <c r="P55" s="408"/>
      <c r="Q55" s="476"/>
      <c r="R55" s="207"/>
      <c r="S55" s="233"/>
      <c r="T55" s="208" t="s">
        <v>248</v>
      </c>
      <c r="U55" s="208" t="s">
        <v>247</v>
      </c>
      <c r="V55" s="233"/>
      <c r="W55" s="208" t="s">
        <v>252</v>
      </c>
      <c r="X55" s="208"/>
      <c r="Y55" s="396" t="str">
        <f t="shared" si="0"/>
        <v/>
      </c>
      <c r="Z55" s="396" t="str">
        <f t="shared" si="1"/>
        <v/>
      </c>
      <c r="AA55" s="396" t="str">
        <f t="shared" si="2"/>
        <v/>
      </c>
      <c r="AB55" s="396" t="str">
        <f t="shared" si="3"/>
        <v/>
      </c>
      <c r="AC55" s="481"/>
      <c r="AD55" s="794"/>
      <c r="AE55" s="483"/>
      <c r="AF55" s="30"/>
      <c r="AG55" s="416"/>
    </row>
    <row r="56" spans="1:33" ht="12.6" customHeight="1">
      <c r="A56" s="470"/>
      <c r="B56" s="512"/>
      <c r="C56" s="229"/>
      <c r="D56" s="230"/>
      <c r="E56" s="231"/>
      <c r="F56" s="365" t="s">
        <v>49</v>
      </c>
      <c r="G56" s="366"/>
      <c r="H56" s="366"/>
      <c r="I56" s="366"/>
      <c r="J56" s="366"/>
      <c r="K56" s="366"/>
      <c r="L56" s="366"/>
      <c r="M56" s="366"/>
      <c r="N56" s="366"/>
      <c r="O56" s="366"/>
      <c r="P56" s="366"/>
      <c r="Q56" s="366"/>
      <c r="R56" s="226"/>
      <c r="S56" s="233"/>
      <c r="T56" s="227" t="s">
        <v>248</v>
      </c>
      <c r="U56" s="227" t="s">
        <v>247</v>
      </c>
      <c r="V56" s="233"/>
      <c r="W56" s="227" t="s">
        <v>252</v>
      </c>
      <c r="X56" s="228"/>
      <c r="Y56" s="459" t="str">
        <f t="shared" si="0"/>
        <v/>
      </c>
      <c r="Z56" s="459" t="str">
        <f t="shared" si="1"/>
        <v/>
      </c>
      <c r="AA56" s="459" t="str">
        <f t="shared" si="2"/>
        <v/>
      </c>
      <c r="AB56" s="459" t="str">
        <f t="shared" si="3"/>
        <v/>
      </c>
      <c r="AC56" s="484"/>
      <c r="AD56" s="485"/>
      <c r="AE56" s="486"/>
      <c r="AF56" s="30"/>
      <c r="AG56" s="417"/>
    </row>
    <row r="57" spans="1:33" ht="12.6" customHeight="1">
      <c r="A57" s="42" t="s">
        <v>115</v>
      </c>
      <c r="B57" s="512"/>
      <c r="C57" s="369" t="s">
        <v>50</v>
      </c>
      <c r="D57" s="370"/>
      <c r="E57" s="370"/>
      <c r="F57" s="370"/>
      <c r="G57" s="370"/>
      <c r="H57" s="370"/>
      <c r="I57" s="370"/>
      <c r="J57" s="370"/>
      <c r="K57" s="370"/>
      <c r="L57" s="370"/>
      <c r="M57" s="370"/>
      <c r="N57" s="370"/>
      <c r="O57" s="370"/>
      <c r="P57" s="370"/>
      <c r="Q57" s="370"/>
      <c r="R57" s="370"/>
      <c r="S57" s="370"/>
      <c r="T57" s="370"/>
      <c r="U57" s="370"/>
      <c r="V57" s="370"/>
      <c r="W57" s="370"/>
      <c r="X57" s="371" t="s">
        <v>34</v>
      </c>
      <c r="Y57" s="240" t="str">
        <f t="shared" si="0"/>
        <v/>
      </c>
      <c r="Z57" s="240" t="str">
        <f t="shared" si="1"/>
        <v/>
      </c>
      <c r="AA57" s="240" t="str">
        <f t="shared" si="2"/>
        <v/>
      </c>
      <c r="AB57" s="240" t="str">
        <f t="shared" si="3"/>
        <v/>
      </c>
      <c r="AC57" s="372"/>
      <c r="AD57" s="373"/>
      <c r="AE57" s="374"/>
      <c r="AF57" s="30"/>
      <c r="AG57" s="44"/>
    </row>
    <row r="58" spans="1:33" ht="12.6" customHeight="1">
      <c r="A58" s="487" t="s">
        <v>51</v>
      </c>
      <c r="B58" s="512"/>
      <c r="C58" s="502" t="s">
        <v>52</v>
      </c>
      <c r="D58" s="559"/>
      <c r="E58" s="559"/>
      <c r="F58" s="566" t="s">
        <v>53</v>
      </c>
      <c r="G58" s="567"/>
      <c r="H58" s="567"/>
      <c r="I58" s="567"/>
      <c r="J58" s="567"/>
      <c r="K58" s="567"/>
      <c r="L58" s="567"/>
      <c r="M58" s="567"/>
      <c r="N58" s="567"/>
      <c r="O58" s="567"/>
      <c r="P58" s="567"/>
      <c r="Q58" s="568"/>
      <c r="R58" s="207"/>
      <c r="S58" s="233"/>
      <c r="T58" s="208" t="s">
        <v>248</v>
      </c>
      <c r="U58" s="208" t="s">
        <v>247</v>
      </c>
      <c r="V58" s="48" t="s">
        <v>239</v>
      </c>
      <c r="W58" s="208" t="s">
        <v>252</v>
      </c>
      <c r="X58" s="209"/>
      <c r="Y58" s="395" t="str">
        <f t="shared" si="0"/>
        <v/>
      </c>
      <c r="Z58" s="395" t="str">
        <f t="shared" si="1"/>
        <v/>
      </c>
      <c r="AA58" s="395" t="str">
        <f t="shared" si="2"/>
        <v/>
      </c>
      <c r="AB58" s="395" t="str">
        <f t="shared" si="3"/>
        <v/>
      </c>
      <c r="AC58" s="478"/>
      <c r="AD58" s="479"/>
      <c r="AE58" s="480"/>
      <c r="AF58" s="30"/>
      <c r="AG58" s="415"/>
    </row>
    <row r="59" spans="1:33" ht="12.6" customHeight="1">
      <c r="A59" s="564"/>
      <c r="B59" s="512"/>
      <c r="C59" s="466"/>
      <c r="D59" s="652"/>
      <c r="E59" s="652"/>
      <c r="F59" s="365" t="s">
        <v>253</v>
      </c>
      <c r="G59" s="366"/>
      <c r="H59" s="366"/>
      <c r="I59" s="366"/>
      <c r="J59" s="366"/>
      <c r="K59" s="366"/>
      <c r="L59" s="366"/>
      <c r="M59" s="366"/>
      <c r="N59" s="366"/>
      <c r="O59" s="366"/>
      <c r="P59" s="366"/>
      <c r="Q59" s="467"/>
      <c r="R59" s="570"/>
      <c r="S59" s="569"/>
      <c r="T59" s="707" t="s">
        <v>248</v>
      </c>
      <c r="U59" s="707" t="s">
        <v>247</v>
      </c>
      <c r="V59" s="569" t="s">
        <v>239</v>
      </c>
      <c r="W59" s="707" t="s">
        <v>252</v>
      </c>
      <c r="X59" s="423"/>
      <c r="Y59" s="396" t="str">
        <f t="shared" si="0"/>
        <v/>
      </c>
      <c r="Z59" s="396" t="str">
        <f t="shared" si="1"/>
        <v/>
      </c>
      <c r="AA59" s="396" t="str">
        <f t="shared" si="2"/>
        <v/>
      </c>
      <c r="AB59" s="396" t="str">
        <f t="shared" si="3"/>
        <v/>
      </c>
      <c r="AC59" s="481"/>
      <c r="AD59" s="794"/>
      <c r="AE59" s="483"/>
      <c r="AF59" s="30"/>
      <c r="AG59" s="430"/>
    </row>
    <row r="60" spans="1:33" ht="12.6" customHeight="1">
      <c r="A60" s="564"/>
      <c r="B60" s="512"/>
      <c r="C60" s="466"/>
      <c r="D60" s="652"/>
      <c r="E60" s="652"/>
      <c r="F60" s="233"/>
      <c r="G60" s="664" t="s">
        <v>254</v>
      </c>
      <c r="H60" s="664"/>
      <c r="I60" s="664"/>
      <c r="J60" s="664"/>
      <c r="K60" s="664"/>
      <c r="L60" s="664"/>
      <c r="M60" s="664"/>
      <c r="N60" s="664"/>
      <c r="O60" s="664"/>
      <c r="P60" s="664"/>
      <c r="Q60" s="475"/>
      <c r="R60" s="570"/>
      <c r="S60" s="569"/>
      <c r="T60" s="707"/>
      <c r="U60" s="707"/>
      <c r="V60" s="569"/>
      <c r="W60" s="707"/>
      <c r="X60" s="423"/>
      <c r="Y60" s="396" t="str">
        <f t="shared" si="0"/>
        <v/>
      </c>
      <c r="Z60" s="396" t="str">
        <f t="shared" si="1"/>
        <v/>
      </c>
      <c r="AA60" s="396" t="str">
        <f t="shared" si="2"/>
        <v/>
      </c>
      <c r="AB60" s="396" t="str">
        <f t="shared" si="3"/>
        <v/>
      </c>
      <c r="AC60" s="481"/>
      <c r="AD60" s="794"/>
      <c r="AE60" s="483"/>
      <c r="AF60" s="30"/>
      <c r="AG60" s="430"/>
    </row>
    <row r="61" spans="1:33" ht="12.6" customHeight="1">
      <c r="A61" s="564"/>
      <c r="B61" s="512"/>
      <c r="C61" s="466"/>
      <c r="D61" s="652"/>
      <c r="E61" s="652"/>
      <c r="F61" s="194"/>
      <c r="G61" s="664" t="s">
        <v>257</v>
      </c>
      <c r="H61" s="664"/>
      <c r="I61" s="664"/>
      <c r="J61" s="664"/>
      <c r="K61" s="664"/>
      <c r="L61" s="664"/>
      <c r="M61" s="664"/>
      <c r="N61" s="664"/>
      <c r="O61" s="664"/>
      <c r="P61" s="664"/>
      <c r="Q61" s="475"/>
      <c r="R61" s="570"/>
      <c r="S61" s="569"/>
      <c r="T61" s="707"/>
      <c r="U61" s="707"/>
      <c r="V61" s="569"/>
      <c r="W61" s="707"/>
      <c r="X61" s="423"/>
      <c r="Y61" s="396" t="str">
        <f t="shared" si="0"/>
        <v/>
      </c>
      <c r="Z61" s="396" t="str">
        <f t="shared" si="1"/>
        <v/>
      </c>
      <c r="AA61" s="396" t="str">
        <f t="shared" si="2"/>
        <v/>
      </c>
      <c r="AB61" s="396" t="str">
        <f t="shared" si="3"/>
        <v/>
      </c>
      <c r="AC61" s="481"/>
      <c r="AD61" s="794"/>
      <c r="AE61" s="483"/>
      <c r="AF61" s="30"/>
      <c r="AG61" s="430"/>
    </row>
    <row r="62" spans="1:33" ht="12.6" customHeight="1">
      <c r="A62" s="564"/>
      <c r="B62" s="512"/>
      <c r="C62" s="466"/>
      <c r="D62" s="652"/>
      <c r="E62" s="652"/>
      <c r="F62" s="233" t="s">
        <v>239</v>
      </c>
      <c r="G62" s="664" t="s">
        <v>255</v>
      </c>
      <c r="H62" s="664"/>
      <c r="I62" s="664"/>
      <c r="J62" s="664"/>
      <c r="K62" s="664"/>
      <c r="L62" s="664"/>
      <c r="M62" s="664"/>
      <c r="N62" s="664"/>
      <c r="O62" s="664"/>
      <c r="P62" s="664"/>
      <c r="Q62" s="475"/>
      <c r="R62" s="570"/>
      <c r="S62" s="569"/>
      <c r="T62" s="707"/>
      <c r="U62" s="707"/>
      <c r="V62" s="569"/>
      <c r="W62" s="707"/>
      <c r="X62" s="423"/>
      <c r="Y62" s="396" t="str">
        <f t="shared" si="0"/>
        <v/>
      </c>
      <c r="Z62" s="396" t="str">
        <f t="shared" si="1"/>
        <v/>
      </c>
      <c r="AA62" s="396" t="str">
        <f t="shared" si="2"/>
        <v/>
      </c>
      <c r="AB62" s="396" t="str">
        <f t="shared" si="3"/>
        <v/>
      </c>
      <c r="AC62" s="481"/>
      <c r="AD62" s="794"/>
      <c r="AE62" s="483"/>
      <c r="AF62" s="30"/>
      <c r="AG62" s="430"/>
    </row>
    <row r="63" spans="1:33" ht="12.6" customHeight="1">
      <c r="A63" s="564"/>
      <c r="B63" s="512"/>
      <c r="C63" s="466"/>
      <c r="D63" s="652"/>
      <c r="E63" s="652"/>
      <c r="F63" s="194"/>
      <c r="G63" s="664" t="s">
        <v>258</v>
      </c>
      <c r="H63" s="664"/>
      <c r="I63" s="664"/>
      <c r="J63" s="664"/>
      <c r="K63" s="664"/>
      <c r="L63" s="664"/>
      <c r="M63" s="664"/>
      <c r="N63" s="664"/>
      <c r="O63" s="664"/>
      <c r="P63" s="664"/>
      <c r="Q63" s="475"/>
      <c r="R63" s="570"/>
      <c r="S63" s="569"/>
      <c r="T63" s="707"/>
      <c r="U63" s="707"/>
      <c r="V63" s="569"/>
      <c r="W63" s="707"/>
      <c r="X63" s="423"/>
      <c r="Y63" s="396" t="str">
        <f t="shared" si="0"/>
        <v/>
      </c>
      <c r="Z63" s="396" t="str">
        <f t="shared" si="1"/>
        <v/>
      </c>
      <c r="AA63" s="396" t="str">
        <f t="shared" si="2"/>
        <v/>
      </c>
      <c r="AB63" s="396" t="str">
        <f t="shared" si="3"/>
        <v/>
      </c>
      <c r="AC63" s="481"/>
      <c r="AD63" s="794"/>
      <c r="AE63" s="483"/>
      <c r="AF63" s="30"/>
      <c r="AG63" s="430"/>
    </row>
    <row r="64" spans="1:33" ht="12.6" customHeight="1">
      <c r="A64" s="564"/>
      <c r="B64" s="512"/>
      <c r="C64" s="466"/>
      <c r="D64" s="652"/>
      <c r="E64" s="652"/>
      <c r="F64" s="233"/>
      <c r="G64" s="408" t="s">
        <v>256</v>
      </c>
      <c r="H64" s="408"/>
      <c r="I64" s="408"/>
      <c r="J64" s="408"/>
      <c r="K64" s="408"/>
      <c r="L64" s="408"/>
      <c r="M64" s="408"/>
      <c r="N64" s="408"/>
      <c r="O64" s="408"/>
      <c r="P64" s="408"/>
      <c r="Q64" s="476"/>
      <c r="R64" s="363"/>
      <c r="S64" s="569"/>
      <c r="T64" s="364"/>
      <c r="U64" s="364"/>
      <c r="V64" s="569"/>
      <c r="W64" s="364"/>
      <c r="X64" s="424"/>
      <c r="Y64" s="396" t="str">
        <f t="shared" si="0"/>
        <v/>
      </c>
      <c r="Z64" s="396" t="str">
        <f t="shared" si="1"/>
        <v/>
      </c>
      <c r="AA64" s="396" t="str">
        <f t="shared" si="2"/>
        <v/>
      </c>
      <c r="AB64" s="396" t="str">
        <f t="shared" si="3"/>
        <v/>
      </c>
      <c r="AC64" s="481"/>
      <c r="AD64" s="794"/>
      <c r="AE64" s="483"/>
      <c r="AF64" s="30"/>
      <c r="AG64" s="430"/>
    </row>
    <row r="65" spans="1:33" ht="12.6" customHeight="1">
      <c r="A65" s="564"/>
      <c r="B65" s="512"/>
      <c r="C65" s="466"/>
      <c r="D65" s="652"/>
      <c r="E65" s="652"/>
      <c r="F65" s="365" t="s">
        <v>302</v>
      </c>
      <c r="G65" s="366"/>
      <c r="H65" s="366"/>
      <c r="I65" s="366"/>
      <c r="J65" s="366"/>
      <c r="K65" s="366"/>
      <c r="L65" s="366"/>
      <c r="M65" s="366"/>
      <c r="N65" s="366"/>
      <c r="O65" s="366"/>
      <c r="P65" s="366"/>
      <c r="Q65" s="467"/>
      <c r="R65" s="67"/>
      <c r="S65" s="236"/>
      <c r="T65" s="236"/>
      <c r="U65" s="68"/>
      <c r="V65" s="68"/>
      <c r="W65" s="68"/>
      <c r="X65" s="237"/>
      <c r="Y65" s="396" t="str">
        <f t="shared" si="0"/>
        <v/>
      </c>
      <c r="Z65" s="396" t="str">
        <f t="shared" si="1"/>
        <v/>
      </c>
      <c r="AA65" s="396" t="str">
        <f t="shared" si="2"/>
        <v/>
      </c>
      <c r="AB65" s="396" t="str">
        <f t="shared" si="3"/>
        <v/>
      </c>
      <c r="AC65" s="481"/>
      <c r="AD65" s="794"/>
      <c r="AE65" s="483"/>
      <c r="AF65" s="30"/>
      <c r="AG65" s="430"/>
    </row>
    <row r="66" spans="1:33" ht="12.6" customHeight="1">
      <c r="A66" s="564"/>
      <c r="B66" s="512"/>
      <c r="C66" s="466"/>
      <c r="D66" s="652"/>
      <c r="E66" s="652"/>
      <c r="F66" s="233"/>
      <c r="G66" s="664" t="s">
        <v>233</v>
      </c>
      <c r="H66" s="664"/>
      <c r="I66" s="664"/>
      <c r="J66" s="664"/>
      <c r="K66" s="664"/>
      <c r="L66" s="664"/>
      <c r="M66" s="664"/>
      <c r="N66" s="664"/>
      <c r="O66" s="664"/>
      <c r="P66" s="664"/>
      <c r="Q66" s="475"/>
      <c r="R66" s="69"/>
      <c r="S66" s="70"/>
      <c r="T66" s="70"/>
      <c r="U66" s="71"/>
      <c r="V66" s="71"/>
      <c r="W66" s="71"/>
      <c r="X66" s="72"/>
      <c r="Y66" s="396" t="str">
        <f t="shared" si="0"/>
        <v/>
      </c>
      <c r="Z66" s="396" t="str">
        <f t="shared" si="1"/>
        <v/>
      </c>
      <c r="AA66" s="396" t="str">
        <f t="shared" si="2"/>
        <v/>
      </c>
      <c r="AB66" s="396" t="str">
        <f t="shared" si="3"/>
        <v/>
      </c>
      <c r="AC66" s="481"/>
      <c r="AD66" s="794"/>
      <c r="AE66" s="483"/>
      <c r="AF66" s="30"/>
      <c r="AG66" s="430"/>
    </row>
    <row r="67" spans="1:33" ht="12.75" customHeight="1">
      <c r="A67" s="564"/>
      <c r="B67" s="512"/>
      <c r="C67" s="466"/>
      <c r="D67" s="652"/>
      <c r="E67" s="652"/>
      <c r="F67" s="319" t="s">
        <v>309</v>
      </c>
      <c r="G67" s="664"/>
      <c r="H67" s="664"/>
      <c r="I67" s="664"/>
      <c r="J67" s="664"/>
      <c r="K67" s="664"/>
      <c r="L67" s="664"/>
      <c r="M67" s="664"/>
      <c r="N67" s="708"/>
      <c r="O67" s="708"/>
      <c r="P67" s="708"/>
      <c r="Q67" s="73" t="s">
        <v>48</v>
      </c>
      <c r="R67" s="233"/>
      <c r="S67" s="198" t="s">
        <v>54</v>
      </c>
      <c r="T67" s="571"/>
      <c r="U67" s="711"/>
      <c r="V67" s="711"/>
      <c r="W67" s="707" t="s">
        <v>45</v>
      </c>
      <c r="X67" s="423"/>
      <c r="Y67" s="396" t="str">
        <f t="shared" si="0"/>
        <v/>
      </c>
      <c r="Z67" s="396" t="str">
        <f t="shared" si="1"/>
        <v/>
      </c>
      <c r="AA67" s="396" t="str">
        <f t="shared" si="2"/>
        <v/>
      </c>
      <c r="AB67" s="396" t="str">
        <f t="shared" si="3"/>
        <v/>
      </c>
      <c r="AC67" s="481"/>
      <c r="AD67" s="794"/>
      <c r="AE67" s="483"/>
      <c r="AF67" s="30"/>
      <c r="AG67" s="430"/>
    </row>
    <row r="68" spans="1:33" ht="12.6" customHeight="1">
      <c r="A68" s="564"/>
      <c r="B68" s="512"/>
      <c r="C68" s="466"/>
      <c r="D68" s="652"/>
      <c r="E68" s="652"/>
      <c r="F68" s="319" t="s">
        <v>310</v>
      </c>
      <c r="G68" s="664"/>
      <c r="H68" s="664"/>
      <c r="I68" s="664"/>
      <c r="J68" s="664"/>
      <c r="K68" s="664"/>
      <c r="L68" s="664"/>
      <c r="M68" s="664"/>
      <c r="N68" s="708"/>
      <c r="O68" s="708"/>
      <c r="P68" s="708"/>
      <c r="Q68" s="73" t="s">
        <v>48</v>
      </c>
      <c r="R68" s="70"/>
      <c r="S68" s="70"/>
      <c r="T68" s="70"/>
      <c r="U68" s="74"/>
      <c r="V68" s="74"/>
      <c r="W68" s="71"/>
      <c r="X68" s="72"/>
      <c r="Y68" s="396" t="str">
        <f t="shared" si="0"/>
        <v/>
      </c>
      <c r="Z68" s="396" t="str">
        <f t="shared" si="1"/>
        <v/>
      </c>
      <c r="AA68" s="396" t="str">
        <f t="shared" si="2"/>
        <v/>
      </c>
      <c r="AB68" s="396" t="str">
        <f t="shared" si="3"/>
        <v/>
      </c>
      <c r="AC68" s="481"/>
      <c r="AD68" s="794"/>
      <c r="AE68" s="483"/>
      <c r="AF68" s="30"/>
      <c r="AG68" s="430"/>
    </row>
    <row r="69" spans="1:33" ht="12.75" customHeight="1">
      <c r="A69" s="564"/>
      <c r="B69" s="512"/>
      <c r="C69" s="466"/>
      <c r="D69" s="652"/>
      <c r="E69" s="652"/>
      <c r="F69" s="233" t="s">
        <v>239</v>
      </c>
      <c r="G69" s="664" t="s">
        <v>299</v>
      </c>
      <c r="H69" s="664"/>
      <c r="I69" s="664"/>
      <c r="J69" s="664"/>
      <c r="K69" s="664"/>
      <c r="L69" s="664"/>
      <c r="M69" s="664"/>
      <c r="N69" s="664"/>
      <c r="O69" s="664"/>
      <c r="P69" s="664"/>
      <c r="Q69" s="578"/>
      <c r="R69" s="233"/>
      <c r="S69" s="75" t="s">
        <v>55</v>
      </c>
      <c r="T69" s="571"/>
      <c r="U69" s="711"/>
      <c r="V69" s="711"/>
      <c r="W69" s="707" t="s">
        <v>45</v>
      </c>
      <c r="X69" s="423"/>
      <c r="Y69" s="396" t="str">
        <f t="shared" si="0"/>
        <v/>
      </c>
      <c r="Z69" s="396" t="str">
        <f t="shared" si="1"/>
        <v/>
      </c>
      <c r="AA69" s="396" t="str">
        <f t="shared" si="2"/>
        <v/>
      </c>
      <c r="AB69" s="396" t="str">
        <f t="shared" si="3"/>
        <v/>
      </c>
      <c r="AC69" s="481"/>
      <c r="AD69" s="794"/>
      <c r="AE69" s="483"/>
      <c r="AF69" s="30"/>
      <c r="AG69" s="430"/>
    </row>
    <row r="70" spans="1:33" ht="12.6" customHeight="1">
      <c r="A70" s="564"/>
      <c r="B70" s="512"/>
      <c r="C70" s="466"/>
      <c r="D70" s="652"/>
      <c r="E70" s="652"/>
      <c r="F70" s="319" t="s">
        <v>309</v>
      </c>
      <c r="G70" s="664"/>
      <c r="H70" s="664"/>
      <c r="I70" s="664"/>
      <c r="J70" s="664"/>
      <c r="K70" s="664"/>
      <c r="L70" s="664"/>
      <c r="M70" s="664"/>
      <c r="N70" s="708"/>
      <c r="O70" s="708"/>
      <c r="P70" s="708"/>
      <c r="Q70" s="73" t="s">
        <v>48</v>
      </c>
      <c r="R70" s="76"/>
      <c r="S70" s="250"/>
      <c r="T70" s="250"/>
      <c r="U70" s="77"/>
      <c r="V70" s="77"/>
      <c r="W70" s="77"/>
      <c r="X70" s="78"/>
      <c r="Y70" s="396" t="str">
        <f t="shared" si="0"/>
        <v/>
      </c>
      <c r="Z70" s="396" t="str">
        <f t="shared" si="1"/>
        <v/>
      </c>
      <c r="AA70" s="396" t="str">
        <f t="shared" si="2"/>
        <v/>
      </c>
      <c r="AB70" s="396" t="str">
        <f t="shared" si="3"/>
        <v/>
      </c>
      <c r="AC70" s="481"/>
      <c r="AD70" s="794"/>
      <c r="AE70" s="483"/>
      <c r="AF70" s="30"/>
      <c r="AG70" s="430"/>
    </row>
    <row r="71" spans="1:33" ht="11.25" customHeight="1">
      <c r="A71" s="564"/>
      <c r="B71" s="512"/>
      <c r="C71" s="466"/>
      <c r="D71" s="652"/>
      <c r="E71" s="652"/>
      <c r="F71" s="407" t="s">
        <v>310</v>
      </c>
      <c r="G71" s="408"/>
      <c r="H71" s="408"/>
      <c r="I71" s="408"/>
      <c r="J71" s="408"/>
      <c r="K71" s="408"/>
      <c r="L71" s="408"/>
      <c r="M71" s="408"/>
      <c r="N71" s="708"/>
      <c r="O71" s="708"/>
      <c r="P71" s="708"/>
      <c r="Q71" s="73" t="s">
        <v>48</v>
      </c>
      <c r="R71" s="79"/>
      <c r="S71" s="80"/>
      <c r="T71" s="80"/>
      <c r="U71" s="81"/>
      <c r="V71" s="81"/>
      <c r="W71" s="81"/>
      <c r="X71" s="82"/>
      <c r="Y71" s="396" t="str">
        <f t="shared" si="0"/>
        <v/>
      </c>
      <c r="Z71" s="396" t="str">
        <f t="shared" si="1"/>
        <v/>
      </c>
      <c r="AA71" s="396" t="str">
        <f t="shared" si="2"/>
        <v/>
      </c>
      <c r="AB71" s="396" t="str">
        <f t="shared" si="3"/>
        <v/>
      </c>
      <c r="AC71" s="481"/>
      <c r="AD71" s="794"/>
      <c r="AE71" s="483"/>
      <c r="AF71" s="30"/>
      <c r="AG71" s="430"/>
    </row>
    <row r="72" spans="1:33" ht="11.25" customHeight="1">
      <c r="A72" s="564"/>
      <c r="B72" s="512"/>
      <c r="C72" s="466"/>
      <c r="D72" s="652"/>
      <c r="E72" s="652"/>
      <c r="F72" s="502" t="s">
        <v>56</v>
      </c>
      <c r="G72" s="503"/>
      <c r="H72" s="503"/>
      <c r="I72" s="503"/>
      <c r="J72" s="503"/>
      <c r="K72" s="503"/>
      <c r="L72" s="503"/>
      <c r="M72" s="503"/>
      <c r="N72" s="503"/>
      <c r="O72" s="503"/>
      <c r="P72" s="503"/>
      <c r="Q72" s="504"/>
      <c r="R72" s="505"/>
      <c r="S72" s="506"/>
      <c r="T72" s="506"/>
      <c r="U72" s="506"/>
      <c r="V72" s="506"/>
      <c r="W72" s="496" t="s">
        <v>45</v>
      </c>
      <c r="X72" s="497"/>
      <c r="Y72" s="396" t="str">
        <f t="shared" si="0"/>
        <v/>
      </c>
      <c r="Z72" s="396" t="str">
        <f t="shared" si="1"/>
        <v/>
      </c>
      <c r="AA72" s="396" t="str">
        <f t="shared" si="2"/>
        <v/>
      </c>
      <c r="AB72" s="396" t="str">
        <f t="shared" si="3"/>
        <v/>
      </c>
      <c r="AC72" s="481"/>
      <c r="AD72" s="794"/>
      <c r="AE72" s="483"/>
      <c r="AF72" s="30"/>
      <c r="AG72" s="430"/>
    </row>
    <row r="73" spans="1:33" ht="11.25" customHeight="1">
      <c r="A73" s="564"/>
      <c r="B73" s="512"/>
      <c r="C73" s="466"/>
      <c r="D73" s="652"/>
      <c r="E73" s="652"/>
      <c r="F73" s="233"/>
      <c r="G73" s="652" t="s">
        <v>303</v>
      </c>
      <c r="H73" s="652"/>
      <c r="I73" s="652"/>
      <c r="J73" s="652"/>
      <c r="K73" s="652"/>
      <c r="L73" s="652"/>
      <c r="M73" s="652"/>
      <c r="N73" s="652"/>
      <c r="O73" s="652"/>
      <c r="P73" s="652"/>
      <c r="Q73" s="511"/>
      <c r="R73" s="507"/>
      <c r="S73" s="709"/>
      <c r="T73" s="709"/>
      <c r="U73" s="709"/>
      <c r="V73" s="709"/>
      <c r="W73" s="712"/>
      <c r="X73" s="499"/>
      <c r="Y73" s="396" t="str">
        <f t="shared" si="0"/>
        <v/>
      </c>
      <c r="Z73" s="396" t="str">
        <f t="shared" si="1"/>
        <v/>
      </c>
      <c r="AA73" s="396" t="str">
        <f t="shared" si="2"/>
        <v/>
      </c>
      <c r="AB73" s="396" t="str">
        <f t="shared" si="3"/>
        <v/>
      </c>
      <c r="AC73" s="481"/>
      <c r="AD73" s="794"/>
      <c r="AE73" s="483"/>
      <c r="AF73" s="30"/>
      <c r="AG73" s="430"/>
    </row>
    <row r="74" spans="1:33" ht="11.25" customHeight="1">
      <c r="A74" s="564"/>
      <c r="B74" s="512"/>
      <c r="C74" s="466"/>
      <c r="D74" s="652"/>
      <c r="E74" s="652"/>
      <c r="F74" s="233"/>
      <c r="G74" s="652" t="s">
        <v>234</v>
      </c>
      <c r="H74" s="652"/>
      <c r="I74" s="652"/>
      <c r="J74" s="652"/>
      <c r="K74" s="652"/>
      <c r="L74" s="652"/>
      <c r="M74" s="652"/>
      <c r="N74" s="652"/>
      <c r="O74" s="652"/>
      <c r="P74" s="652"/>
      <c r="Q74" s="511"/>
      <c r="R74" s="507"/>
      <c r="S74" s="709"/>
      <c r="T74" s="709"/>
      <c r="U74" s="709"/>
      <c r="V74" s="709"/>
      <c r="W74" s="712"/>
      <c r="X74" s="499"/>
      <c r="Y74" s="396" t="str">
        <f t="shared" si="0"/>
        <v/>
      </c>
      <c r="Z74" s="396" t="str">
        <f t="shared" si="1"/>
        <v/>
      </c>
      <c r="AA74" s="396" t="str">
        <f t="shared" si="2"/>
        <v/>
      </c>
      <c r="AB74" s="396" t="str">
        <f t="shared" si="3"/>
        <v/>
      </c>
      <c r="AC74" s="481"/>
      <c r="AD74" s="794"/>
      <c r="AE74" s="483"/>
      <c r="AF74" s="30"/>
      <c r="AG74" s="430"/>
    </row>
    <row r="75" spans="1:33" ht="11.25" customHeight="1">
      <c r="A75" s="564"/>
      <c r="B75" s="512"/>
      <c r="C75" s="466"/>
      <c r="D75" s="652"/>
      <c r="E75" s="652"/>
      <c r="F75" s="319" t="s">
        <v>309</v>
      </c>
      <c r="G75" s="664"/>
      <c r="H75" s="664"/>
      <c r="I75" s="664"/>
      <c r="J75" s="664"/>
      <c r="K75" s="664"/>
      <c r="L75" s="664"/>
      <c r="M75" s="664"/>
      <c r="N75" s="708"/>
      <c r="O75" s="708"/>
      <c r="P75" s="708"/>
      <c r="Q75" s="73" t="s">
        <v>48</v>
      </c>
      <c r="R75" s="507"/>
      <c r="S75" s="709"/>
      <c r="T75" s="709"/>
      <c r="U75" s="709"/>
      <c r="V75" s="709"/>
      <c r="W75" s="712"/>
      <c r="X75" s="499"/>
      <c r="Y75" s="396" t="str">
        <f t="shared" si="0"/>
        <v/>
      </c>
      <c r="Z75" s="396" t="str">
        <f t="shared" si="1"/>
        <v/>
      </c>
      <c r="AA75" s="396" t="str">
        <f t="shared" si="2"/>
        <v/>
      </c>
      <c r="AB75" s="396" t="str">
        <f t="shared" si="3"/>
        <v/>
      </c>
      <c r="AC75" s="481"/>
      <c r="AD75" s="794"/>
      <c r="AE75" s="483"/>
      <c r="AF75" s="30"/>
      <c r="AG75" s="430"/>
    </row>
    <row r="76" spans="1:33" ht="11.25" customHeight="1">
      <c r="A76" s="564"/>
      <c r="B76" s="512"/>
      <c r="C76" s="466"/>
      <c r="D76" s="652"/>
      <c r="E76" s="652"/>
      <c r="F76" s="319" t="s">
        <v>310</v>
      </c>
      <c r="G76" s="664"/>
      <c r="H76" s="664"/>
      <c r="I76" s="664"/>
      <c r="J76" s="664"/>
      <c r="K76" s="664"/>
      <c r="L76" s="664"/>
      <c r="M76" s="664"/>
      <c r="N76" s="708"/>
      <c r="O76" s="708"/>
      <c r="P76" s="708"/>
      <c r="Q76" s="73" t="s">
        <v>48</v>
      </c>
      <c r="R76" s="507"/>
      <c r="S76" s="709"/>
      <c r="T76" s="709"/>
      <c r="U76" s="709"/>
      <c r="V76" s="709"/>
      <c r="W76" s="712"/>
      <c r="X76" s="499"/>
      <c r="Y76" s="396" t="str">
        <f t="shared" si="0"/>
        <v/>
      </c>
      <c r="Z76" s="396" t="str">
        <f t="shared" si="1"/>
        <v/>
      </c>
      <c r="AA76" s="396" t="str">
        <f t="shared" si="2"/>
        <v/>
      </c>
      <c r="AB76" s="396" t="str">
        <f t="shared" si="3"/>
        <v/>
      </c>
      <c r="AC76" s="481"/>
      <c r="AD76" s="794"/>
      <c r="AE76" s="483"/>
      <c r="AF76" s="30"/>
      <c r="AG76" s="430"/>
    </row>
    <row r="77" spans="1:33" ht="11.25" customHeight="1">
      <c r="A77" s="564"/>
      <c r="B77" s="512"/>
      <c r="C77" s="466"/>
      <c r="D77" s="652"/>
      <c r="E77" s="652"/>
      <c r="F77" s="233" t="s">
        <v>239</v>
      </c>
      <c r="G77" s="652" t="s">
        <v>304</v>
      </c>
      <c r="H77" s="652"/>
      <c r="I77" s="652"/>
      <c r="J77" s="652"/>
      <c r="K77" s="652"/>
      <c r="L77" s="652"/>
      <c r="M77" s="652"/>
      <c r="N77" s="652"/>
      <c r="O77" s="652"/>
      <c r="P77" s="652"/>
      <c r="Q77" s="511"/>
      <c r="R77" s="507"/>
      <c r="S77" s="709"/>
      <c r="T77" s="709"/>
      <c r="U77" s="709"/>
      <c r="V77" s="709"/>
      <c r="W77" s="712"/>
      <c r="X77" s="499"/>
      <c r="Y77" s="396" t="str">
        <f t="shared" si="0"/>
        <v/>
      </c>
      <c r="Z77" s="396" t="str">
        <f t="shared" si="1"/>
        <v/>
      </c>
      <c r="AA77" s="396" t="str">
        <f t="shared" si="2"/>
        <v/>
      </c>
      <c r="AB77" s="396" t="str">
        <f t="shared" si="3"/>
        <v/>
      </c>
      <c r="AC77" s="481"/>
      <c r="AD77" s="794"/>
      <c r="AE77" s="483"/>
      <c r="AF77" s="30"/>
      <c r="AG77" s="430"/>
    </row>
    <row r="78" spans="1:33" ht="11.25" customHeight="1">
      <c r="A78" s="564"/>
      <c r="B78" s="512"/>
      <c r="C78" s="466"/>
      <c r="D78" s="652"/>
      <c r="E78" s="652"/>
      <c r="F78" s="319" t="s">
        <v>309</v>
      </c>
      <c r="G78" s="664"/>
      <c r="H78" s="664"/>
      <c r="I78" s="664"/>
      <c r="J78" s="664"/>
      <c r="K78" s="664"/>
      <c r="L78" s="664"/>
      <c r="M78" s="664"/>
      <c r="N78" s="708"/>
      <c r="O78" s="708"/>
      <c r="P78" s="708"/>
      <c r="Q78" s="73" t="s">
        <v>48</v>
      </c>
      <c r="R78" s="507"/>
      <c r="S78" s="709"/>
      <c r="T78" s="709"/>
      <c r="U78" s="709"/>
      <c r="V78" s="709"/>
      <c r="W78" s="712"/>
      <c r="X78" s="499"/>
      <c r="Y78" s="396" t="str">
        <f t="shared" si="0"/>
        <v/>
      </c>
      <c r="Z78" s="396" t="str">
        <f t="shared" si="1"/>
        <v/>
      </c>
      <c r="AA78" s="396" t="str">
        <f t="shared" si="2"/>
        <v/>
      </c>
      <c r="AB78" s="396" t="str">
        <f t="shared" si="3"/>
        <v/>
      </c>
      <c r="AC78" s="481"/>
      <c r="AD78" s="794"/>
      <c r="AE78" s="483"/>
      <c r="AF78" s="30"/>
      <c r="AG78" s="430"/>
    </row>
    <row r="79" spans="1:33" ht="11.25" customHeight="1">
      <c r="A79" s="565"/>
      <c r="B79" s="513"/>
      <c r="C79" s="460"/>
      <c r="D79" s="461"/>
      <c r="E79" s="461"/>
      <c r="F79" s="407" t="s">
        <v>310</v>
      </c>
      <c r="G79" s="408"/>
      <c r="H79" s="408"/>
      <c r="I79" s="408"/>
      <c r="J79" s="408"/>
      <c r="K79" s="408"/>
      <c r="L79" s="408"/>
      <c r="M79" s="408"/>
      <c r="N79" s="495"/>
      <c r="O79" s="495"/>
      <c r="P79" s="495"/>
      <c r="Q79" s="249" t="s">
        <v>48</v>
      </c>
      <c r="R79" s="509"/>
      <c r="S79" s="510"/>
      <c r="T79" s="510"/>
      <c r="U79" s="510"/>
      <c r="V79" s="510"/>
      <c r="W79" s="500"/>
      <c r="X79" s="501"/>
      <c r="Y79" s="459" t="str">
        <f t="shared" si="0"/>
        <v/>
      </c>
      <c r="Z79" s="459" t="str">
        <f t="shared" si="1"/>
        <v/>
      </c>
      <c r="AA79" s="459" t="str">
        <f t="shared" si="2"/>
        <v/>
      </c>
      <c r="AB79" s="459" t="str">
        <f t="shared" si="3"/>
        <v/>
      </c>
      <c r="AC79" s="484"/>
      <c r="AD79" s="485"/>
      <c r="AE79" s="486"/>
      <c r="AF79" s="30"/>
      <c r="AG79" s="431"/>
    </row>
    <row r="80" spans="1:33" ht="11.25" customHeight="1">
      <c r="A80" s="42" t="s">
        <v>57</v>
      </c>
      <c r="B80" s="369" t="s">
        <v>58</v>
      </c>
      <c r="C80" s="370"/>
      <c r="D80" s="546"/>
      <c r="E80" s="546"/>
      <c r="F80" s="546"/>
      <c r="G80" s="546"/>
      <c r="H80" s="546"/>
      <c r="I80" s="546"/>
      <c r="J80" s="546"/>
      <c r="K80" s="546"/>
      <c r="L80" s="546"/>
      <c r="M80" s="546"/>
      <c r="N80" s="546"/>
      <c r="O80" s="546"/>
      <c r="P80" s="546"/>
      <c r="Q80" s="546"/>
      <c r="R80" s="546"/>
      <c r="S80" s="546"/>
      <c r="T80" s="546"/>
      <c r="U80" s="546"/>
      <c r="V80" s="546"/>
      <c r="W80" s="546"/>
      <c r="X80" s="547"/>
      <c r="Y80" s="240" t="str">
        <f t="shared" si="0"/>
        <v/>
      </c>
      <c r="Z80" s="240" t="str">
        <f t="shared" si="1"/>
        <v/>
      </c>
      <c r="AA80" s="240" t="str">
        <f t="shared" si="2"/>
        <v/>
      </c>
      <c r="AB80" s="240" t="str">
        <f t="shared" si="3"/>
        <v/>
      </c>
      <c r="AC80" s="372"/>
      <c r="AD80" s="373"/>
      <c r="AE80" s="374"/>
      <c r="AF80" s="30"/>
      <c r="AG80" s="44"/>
    </row>
    <row r="81" spans="1:33" ht="11.25" customHeight="1">
      <c r="A81" s="42" t="s">
        <v>59</v>
      </c>
      <c r="B81" s="369" t="s">
        <v>60</v>
      </c>
      <c r="C81" s="370"/>
      <c r="D81" s="370"/>
      <c r="E81" s="370"/>
      <c r="F81" s="370"/>
      <c r="G81" s="370"/>
      <c r="H81" s="370"/>
      <c r="I81" s="370"/>
      <c r="J81" s="370"/>
      <c r="K81" s="370"/>
      <c r="L81" s="370"/>
      <c r="M81" s="370"/>
      <c r="N81" s="370"/>
      <c r="O81" s="370"/>
      <c r="P81" s="370"/>
      <c r="Q81" s="370"/>
      <c r="R81" s="370"/>
      <c r="S81" s="370"/>
      <c r="T81" s="370"/>
      <c r="U81" s="370"/>
      <c r="V81" s="370"/>
      <c r="W81" s="370"/>
      <c r="X81" s="371"/>
      <c r="Y81" s="240" t="str">
        <f>IF(COUNTIF($AG81, "指摘なし"), "○", "")&amp;IF(COUNTIF($AG81, "対象外"), "ー","")</f>
        <v/>
      </c>
      <c r="Z81" s="240" t="str">
        <f>IF(COUNTIF($AG81, "要重点"), "○", "")&amp;IF(COUNTIF($AG81, "対象外"), "ー","")</f>
        <v/>
      </c>
      <c r="AA81" s="240" t="str">
        <f>IF(COUNTIF($AG81, "要是正")+COUNTIF($AG81,"既存")+COUNTIF($AG81,"既存＋要是正")+COUNTIF($AG81,"既存+要重点"),"○", "")&amp;IF(COUNTIF($AG81, "対象外"), "ー","")</f>
        <v/>
      </c>
      <c r="AB81" s="240" t="str">
        <f>IF(COUNTIF($AG81, "既存")+COUNTIF($AG81,"既存+要重点"), "○", "")&amp;IF(COUNTIF($AG81, "対象外"), "ー","")</f>
        <v/>
      </c>
      <c r="AC81" s="372"/>
      <c r="AD81" s="373"/>
      <c r="AE81" s="374"/>
      <c r="AF81" s="30"/>
      <c r="AG81" s="44"/>
    </row>
    <row r="82" spans="1:33" ht="11.25" customHeight="1">
      <c r="A82" s="42" t="s">
        <v>61</v>
      </c>
      <c r="B82" s="397" t="s">
        <v>62</v>
      </c>
      <c r="C82" s="398"/>
      <c r="D82" s="398"/>
      <c r="E82" s="398"/>
      <c r="F82" s="398"/>
      <c r="G82" s="398"/>
      <c r="H82" s="398"/>
      <c r="I82" s="398"/>
      <c r="J82" s="398"/>
      <c r="K82" s="398"/>
      <c r="L82" s="398"/>
      <c r="M82" s="398"/>
      <c r="N82" s="398"/>
      <c r="O82" s="398"/>
      <c r="P82" s="398"/>
      <c r="Q82" s="398"/>
      <c r="R82" s="398"/>
      <c r="S82" s="398"/>
      <c r="T82" s="398"/>
      <c r="U82" s="398"/>
      <c r="V82" s="398"/>
      <c r="W82" s="398"/>
      <c r="X82" s="399"/>
      <c r="Y82" s="240" t="str">
        <f>IF(COUNTIF($AG82, "指摘なし"), "○", "")&amp;IF(COUNTIF($AG82, "対象外"), "ー","")</f>
        <v/>
      </c>
      <c r="Z82" s="240" t="str">
        <f>IF(COUNTIF($AG82, "要重点"), "○", "")&amp;IF(COUNTIF($AG82, "対象外"), "ー","")</f>
        <v/>
      </c>
      <c r="AA82" s="240" t="str">
        <f>IF(COUNTIF($AG82, "要是正")+COUNTIF($AG82,"既存")+COUNTIF($AG82,"既存＋要是正")+COUNTIF($AG82,"既存+要重点"),"○", "")&amp;IF(COUNTIF($AG82, "対象外"), "ー","")</f>
        <v/>
      </c>
      <c r="AB82" s="240" t="str">
        <f>IF(COUNTIF($AG82, "既存")+COUNTIF($AG82,"既存+要重点"), "○", "")&amp;IF(COUNTIF($AG82, "対象外"), "ー","")</f>
        <v/>
      </c>
      <c r="AC82" s="372"/>
      <c r="AD82" s="373"/>
      <c r="AE82" s="374"/>
      <c r="AF82" s="30"/>
      <c r="AG82" s="44"/>
    </row>
    <row r="83" spans="1:33" ht="11.25" customHeight="1">
      <c r="A83" s="42" t="s">
        <v>63</v>
      </c>
      <c r="B83" s="369" t="s">
        <v>64</v>
      </c>
      <c r="C83" s="370"/>
      <c r="D83" s="370"/>
      <c r="E83" s="370"/>
      <c r="F83" s="370"/>
      <c r="G83" s="370"/>
      <c r="H83" s="370"/>
      <c r="I83" s="370"/>
      <c r="J83" s="370"/>
      <c r="K83" s="370"/>
      <c r="L83" s="370"/>
      <c r="M83" s="370"/>
      <c r="N83" s="370"/>
      <c r="O83" s="370"/>
      <c r="P83" s="370"/>
      <c r="Q83" s="370"/>
      <c r="R83" s="370"/>
      <c r="S83" s="370"/>
      <c r="T83" s="370"/>
      <c r="U83" s="370"/>
      <c r="V83" s="370"/>
      <c r="W83" s="370"/>
      <c r="X83" s="371"/>
      <c r="Y83" s="240" t="str">
        <f>IF(COUNTIF($AG83, "指摘なし"), "○", "")&amp;IF(COUNTIF($AG83, "対象外"), "ー","")</f>
        <v/>
      </c>
      <c r="Z83" s="240" t="str">
        <f>IF(COUNTIF($AG83, "要重点"), "○", "")&amp;IF(COUNTIF($AG83, "対象外"), "ー","")</f>
        <v/>
      </c>
      <c r="AA83" s="240" t="str">
        <f>IF(COUNTIF($AG83, "要是正")+COUNTIF($AG83,"既存")+COUNTIF($AG83,"既存＋要是正")+COUNTIF($AG83,"既存+要重点"),"○", "")&amp;IF(COUNTIF($AG83, "対象外"), "ー","")</f>
        <v/>
      </c>
      <c r="AB83" s="240" t="str">
        <f>IF(COUNTIF($AG83, "既存")+COUNTIF($AG83,"既存+要重点"), "○", "")&amp;IF(COUNTIF($AG83, "対象外"), "ー","")</f>
        <v/>
      </c>
      <c r="AC83" s="372"/>
      <c r="AD83" s="373"/>
      <c r="AE83" s="374"/>
      <c r="AF83" s="30"/>
      <c r="AG83" s="44"/>
    </row>
    <row r="84" spans="1:33" ht="11.25" customHeight="1">
      <c r="A84" s="487" t="s">
        <v>65</v>
      </c>
      <c r="B84" s="365" t="s">
        <v>66</v>
      </c>
      <c r="C84" s="366"/>
      <c r="D84" s="366"/>
      <c r="E84" s="366"/>
      <c r="F84" s="574"/>
      <c r="G84" s="574"/>
      <c r="H84" s="362" t="s">
        <v>67</v>
      </c>
      <c r="I84" s="362"/>
      <c r="J84" s="362"/>
      <c r="K84" s="362"/>
      <c r="L84" s="362"/>
      <c r="M84" s="362"/>
      <c r="N84" s="362"/>
      <c r="O84" s="362"/>
      <c r="P84" s="362"/>
      <c r="Q84" s="422"/>
      <c r="R84" s="361" t="s">
        <v>68</v>
      </c>
      <c r="S84" s="362"/>
      <c r="T84" s="367"/>
      <c r="U84" s="367"/>
      <c r="V84" s="367"/>
      <c r="W84" s="362" t="s">
        <v>69</v>
      </c>
      <c r="X84" s="422"/>
      <c r="Y84" s="395" t="str">
        <f>IF(COUNTIF($AG84, "指摘なし"), "○", "")&amp;IF(COUNTIF($AG84, "対象外"), "ー","")</f>
        <v/>
      </c>
      <c r="Z84" s="395" t="str">
        <f>IF(COUNTIF($AG84, "要重点"), "○", "")&amp;IF(COUNTIF($AG84, "対象外"), "ー","")</f>
        <v/>
      </c>
      <c r="AA84" s="395" t="str">
        <f>IF(COUNTIF($AG84, "要是正")+COUNTIF($AG84,"既存")+COUNTIF($AG84,"既存＋要是正")+COUNTIF($AG84,"既存+要重点"),"○", "")&amp;IF(COUNTIF($AG84, "対象外"), "ー","")</f>
        <v/>
      </c>
      <c r="AB84" s="395" t="str">
        <f>IF(COUNTIF($AG84, "既存")+COUNTIF($AG84,"既存+要重点"), "○", "")&amp;IF(COUNTIF($AG84, "対象外"), "ー","")</f>
        <v/>
      </c>
      <c r="AC84" s="478"/>
      <c r="AD84" s="479"/>
      <c r="AE84" s="480"/>
      <c r="AF84" s="30"/>
      <c r="AG84" s="415"/>
    </row>
    <row r="85" spans="1:33" ht="11.25" customHeight="1" thickBot="1">
      <c r="A85" s="573"/>
      <c r="B85" s="525"/>
      <c r="C85" s="526"/>
      <c r="D85" s="526"/>
      <c r="E85" s="526"/>
      <c r="F85" s="575"/>
      <c r="G85" s="575"/>
      <c r="H85" s="576"/>
      <c r="I85" s="576"/>
      <c r="J85" s="576"/>
      <c r="K85" s="576"/>
      <c r="L85" s="576"/>
      <c r="M85" s="576"/>
      <c r="N85" s="576"/>
      <c r="O85" s="576"/>
      <c r="P85" s="576"/>
      <c r="Q85" s="577"/>
      <c r="R85" s="583" t="s">
        <v>70</v>
      </c>
      <c r="S85" s="576"/>
      <c r="T85" s="584"/>
      <c r="U85" s="584"/>
      <c r="V85" s="584"/>
      <c r="W85" s="576" t="s">
        <v>71</v>
      </c>
      <c r="X85" s="577"/>
      <c r="Y85" s="579" t="str">
        <f>IF(COUNTIF($AG85, "指摘なし"), "○", "")&amp;IF(COUNTIF($AG85, "対象外"), "ー","")</f>
        <v/>
      </c>
      <c r="Z85" s="579" t="str">
        <f>IF(COUNTIF($AG85, "要重点"), "○", "")&amp;IF(COUNTIF($AG85, "対象外"), "ー","")</f>
        <v/>
      </c>
      <c r="AA85" s="579" t="str">
        <f>IF(COUNTIF($AG85, "要是正")+COUNTIF($AG85,"既存")+COUNTIF($AG85,"既存＋要是正")+COUNTIF($AG85,"既存+要重点"),"○", "")&amp;IF(COUNTIF($AG85, "対象外"), "ー","")</f>
        <v/>
      </c>
      <c r="AB85" s="579" t="str">
        <f>IF(COUNTIF($AG85, "既存")+COUNTIF($AG85,"既存+要重点"), "○", "")&amp;IF(COUNTIF($AG85, "対象外"), "ー","")</f>
        <v/>
      </c>
      <c r="AC85" s="580"/>
      <c r="AD85" s="581"/>
      <c r="AE85" s="582"/>
      <c r="AF85" s="30"/>
      <c r="AG85" s="417"/>
    </row>
    <row r="86" spans="1:33" s="37" customFormat="1" ht="11.25" customHeight="1">
      <c r="A86" s="338" t="s">
        <v>8</v>
      </c>
      <c r="B86" s="341" t="s">
        <v>9</v>
      </c>
      <c r="C86" s="342"/>
      <c r="D86" s="342"/>
      <c r="E86" s="342"/>
      <c r="F86" s="343"/>
      <c r="G86" s="343"/>
      <c r="H86" s="343"/>
      <c r="I86" s="343"/>
      <c r="J86" s="343"/>
      <c r="K86" s="343"/>
      <c r="L86" s="343"/>
      <c r="M86" s="343"/>
      <c r="N86" s="343"/>
      <c r="O86" s="343"/>
      <c r="P86" s="343"/>
      <c r="Q86" s="343"/>
      <c r="R86" s="343"/>
      <c r="S86" s="343"/>
      <c r="T86" s="343"/>
      <c r="U86" s="343"/>
      <c r="V86" s="343"/>
      <c r="W86" s="343"/>
      <c r="X86" s="344"/>
      <c r="Y86" s="351" t="s">
        <v>10</v>
      </c>
      <c r="Z86" s="352"/>
      <c r="AA86" s="352"/>
      <c r="AB86" s="353"/>
      <c r="AC86" s="341" t="s">
        <v>11</v>
      </c>
      <c r="AD86" s="342"/>
      <c r="AE86" s="354"/>
      <c r="AF86" s="199"/>
    </row>
    <row r="87" spans="1:33" s="37" customFormat="1" ht="11.25" customHeight="1">
      <c r="A87" s="339"/>
      <c r="B87" s="345"/>
      <c r="C87" s="704"/>
      <c r="D87" s="704"/>
      <c r="E87" s="704"/>
      <c r="F87" s="704"/>
      <c r="G87" s="704"/>
      <c r="H87" s="704"/>
      <c r="I87" s="704"/>
      <c r="J87" s="704"/>
      <c r="K87" s="704"/>
      <c r="L87" s="704"/>
      <c r="M87" s="704"/>
      <c r="N87" s="704"/>
      <c r="O87" s="704"/>
      <c r="P87" s="704"/>
      <c r="Q87" s="704"/>
      <c r="R87" s="704"/>
      <c r="S87" s="704"/>
      <c r="T87" s="704"/>
      <c r="U87" s="704"/>
      <c r="V87" s="704"/>
      <c r="W87" s="704"/>
      <c r="X87" s="347"/>
      <c r="Y87" s="426" t="s">
        <v>12</v>
      </c>
      <c r="Z87" s="426" t="s">
        <v>13</v>
      </c>
      <c r="AA87" s="428" t="s">
        <v>14</v>
      </c>
      <c r="AB87" s="293"/>
      <c r="AC87" s="355"/>
      <c r="AD87" s="705"/>
      <c r="AE87" s="357"/>
      <c r="AF87" s="199"/>
    </row>
    <row r="88" spans="1:33" s="37" customFormat="1" ht="21.75" customHeight="1" thickBot="1">
      <c r="A88" s="340"/>
      <c r="B88" s="348"/>
      <c r="C88" s="349"/>
      <c r="D88" s="349"/>
      <c r="E88" s="349"/>
      <c r="F88" s="349"/>
      <c r="G88" s="349"/>
      <c r="H88" s="349"/>
      <c r="I88" s="349"/>
      <c r="J88" s="349"/>
      <c r="K88" s="349"/>
      <c r="L88" s="349"/>
      <c r="M88" s="349"/>
      <c r="N88" s="349"/>
      <c r="O88" s="349"/>
      <c r="P88" s="349"/>
      <c r="Q88" s="349"/>
      <c r="R88" s="349"/>
      <c r="S88" s="349"/>
      <c r="T88" s="349"/>
      <c r="U88" s="349"/>
      <c r="V88" s="349"/>
      <c r="W88" s="349"/>
      <c r="X88" s="350"/>
      <c r="Y88" s="427"/>
      <c r="Z88" s="427"/>
      <c r="AA88" s="429"/>
      <c r="AB88" s="294" t="s">
        <v>15</v>
      </c>
      <c r="AC88" s="358"/>
      <c r="AD88" s="359"/>
      <c r="AE88" s="360"/>
      <c r="AF88" s="199"/>
    </row>
    <row r="89" spans="1:33" ht="12" customHeight="1">
      <c r="A89" s="296">
        <v>2</v>
      </c>
      <c r="B89" s="514" t="s">
        <v>72</v>
      </c>
      <c r="C89" s="515"/>
      <c r="D89" s="515"/>
      <c r="E89" s="515"/>
      <c r="F89" s="515"/>
      <c r="G89" s="515"/>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516"/>
      <c r="AF89" s="41"/>
    </row>
    <row r="90" spans="1:33" ht="11.25" customHeight="1">
      <c r="A90" s="393" t="s">
        <v>73</v>
      </c>
      <c r="B90" s="365" t="s">
        <v>74</v>
      </c>
      <c r="C90" s="366"/>
      <c r="D90" s="366"/>
      <c r="E90" s="467"/>
      <c r="F90" s="397" t="s">
        <v>311</v>
      </c>
      <c r="G90" s="398"/>
      <c r="H90" s="398"/>
      <c r="I90" s="398"/>
      <c r="J90" s="398"/>
      <c r="K90" s="398"/>
      <c r="L90" s="398"/>
      <c r="M90" s="398"/>
      <c r="N90" s="398"/>
      <c r="O90" s="458" t="str">
        <f>IF(F84&gt;45,R90/F84*100,IF(F84="","","―"))</f>
        <v/>
      </c>
      <c r="P90" s="458"/>
      <c r="Q90" s="228" t="s">
        <v>75</v>
      </c>
      <c r="R90" s="403"/>
      <c r="S90" s="404"/>
      <c r="T90" s="404"/>
      <c r="U90" s="404"/>
      <c r="V90" s="404"/>
      <c r="W90" s="405" t="s">
        <v>71</v>
      </c>
      <c r="X90" s="406"/>
      <c r="Y90" s="395" t="str">
        <f t="shared" ref="Y90:Y153" si="4">IF(COUNTIF($AG90, "指摘なし"), "○", "")&amp;IF(COUNTIF($AG90, "対象外"), "ー","")</f>
        <v/>
      </c>
      <c r="Z90" s="395" t="str">
        <f t="shared" ref="Z90:Z153" si="5">IF(COUNTIF($AG90, "要重点"), "○", "")&amp;IF(COUNTIF($AG90, "対象外"), "ー","")</f>
        <v/>
      </c>
      <c r="AA90" s="395" t="str">
        <f t="shared" ref="AA90:AA153" si="6">IF(COUNTIF($AG90, "要是正")+COUNTIF($AG90,"既存")+COUNTIF($AG90,"既存＋要是正")+COUNTIF($AG90,"既存+要重点"),"○", "")&amp;IF(COUNTIF($AG90, "対象外"), "ー","")</f>
        <v/>
      </c>
      <c r="AB90" s="395" t="str">
        <f t="shared" ref="AB90:AB153" si="7">IF(COUNTIF($AG90, "既存")+COUNTIF($AG90,"既存+要重点"), "○", "")&amp;IF(COUNTIF($AG90, "対象外"), "ー","")</f>
        <v/>
      </c>
      <c r="AC90" s="478"/>
      <c r="AD90" s="479"/>
      <c r="AE90" s="480"/>
      <c r="AF90" s="30"/>
      <c r="AG90" s="415"/>
    </row>
    <row r="91" spans="1:33" ht="11.25" customHeight="1">
      <c r="A91" s="394"/>
      <c r="B91" s="407"/>
      <c r="C91" s="408"/>
      <c r="D91" s="408"/>
      <c r="E91" s="476"/>
      <c r="F91" s="397" t="s">
        <v>312</v>
      </c>
      <c r="G91" s="398"/>
      <c r="H91" s="398"/>
      <c r="I91" s="398"/>
      <c r="J91" s="398"/>
      <c r="K91" s="398"/>
      <c r="L91" s="398"/>
      <c r="M91" s="398"/>
      <c r="N91" s="398"/>
      <c r="O91" s="458" t="str">
        <f>IF(F84&gt;45,R91/F84*100,IF(F84="","","―"))</f>
        <v/>
      </c>
      <c r="P91" s="458"/>
      <c r="Q91" s="228" t="s">
        <v>75</v>
      </c>
      <c r="R91" s="403"/>
      <c r="S91" s="404"/>
      <c r="T91" s="404"/>
      <c r="U91" s="404"/>
      <c r="V91" s="404"/>
      <c r="W91" s="405" t="s">
        <v>71</v>
      </c>
      <c r="X91" s="406"/>
      <c r="Y91" s="396" t="str">
        <f t="shared" si="4"/>
        <v/>
      </c>
      <c r="Z91" s="396" t="str">
        <f t="shared" si="5"/>
        <v/>
      </c>
      <c r="AA91" s="396" t="str">
        <f t="shared" si="6"/>
        <v/>
      </c>
      <c r="AB91" s="396" t="str">
        <f t="shared" si="7"/>
        <v/>
      </c>
      <c r="AC91" s="585"/>
      <c r="AD91" s="586"/>
      <c r="AE91" s="587"/>
      <c r="AF91" s="30"/>
      <c r="AG91" s="417"/>
    </row>
    <row r="92" spans="1:33" ht="21" customHeight="1">
      <c r="A92" s="83" t="s">
        <v>76</v>
      </c>
      <c r="B92" s="397" t="s">
        <v>77</v>
      </c>
      <c r="C92" s="398"/>
      <c r="D92" s="398"/>
      <c r="E92" s="399"/>
      <c r="F92" s="400" t="s">
        <v>290</v>
      </c>
      <c r="G92" s="401"/>
      <c r="H92" s="401"/>
      <c r="I92" s="401"/>
      <c r="J92" s="401"/>
      <c r="K92" s="401"/>
      <c r="L92" s="401"/>
      <c r="M92" s="401"/>
      <c r="N92" s="401"/>
      <c r="O92" s="402" t="str">
        <f>IF(R92="","",R92/R91*100)</f>
        <v/>
      </c>
      <c r="P92" s="402"/>
      <c r="Q92" s="228" t="s">
        <v>75</v>
      </c>
      <c r="R92" s="403"/>
      <c r="S92" s="404"/>
      <c r="T92" s="404"/>
      <c r="U92" s="404"/>
      <c r="V92" s="404"/>
      <c r="W92" s="405" t="s">
        <v>71</v>
      </c>
      <c r="X92" s="406"/>
      <c r="Y92" s="240" t="str">
        <f t="shared" si="4"/>
        <v/>
      </c>
      <c r="Z92" s="240" t="str">
        <f t="shared" si="5"/>
        <v/>
      </c>
      <c r="AA92" s="240" t="str">
        <f t="shared" si="6"/>
        <v/>
      </c>
      <c r="AB92" s="240" t="str">
        <f t="shared" si="7"/>
        <v/>
      </c>
      <c r="AC92" s="372"/>
      <c r="AD92" s="373"/>
      <c r="AE92" s="374"/>
      <c r="AF92" s="30"/>
      <c r="AG92" s="44"/>
    </row>
    <row r="93" spans="1:33" ht="11.25" customHeight="1">
      <c r="A93" s="393" t="s">
        <v>78</v>
      </c>
      <c r="B93" s="471" t="s">
        <v>79</v>
      </c>
      <c r="C93" s="226"/>
      <c r="D93" s="227"/>
      <c r="E93" s="227"/>
      <c r="F93" s="365" t="s">
        <v>80</v>
      </c>
      <c r="G93" s="604"/>
      <c r="H93" s="604"/>
      <c r="I93" s="604"/>
      <c r="J93" s="604"/>
      <c r="K93" s="604"/>
      <c r="L93" s="604"/>
      <c r="M93" s="604"/>
      <c r="N93" s="604"/>
      <c r="O93" s="604"/>
      <c r="P93" s="604"/>
      <c r="Q93" s="605"/>
      <c r="R93" s="361"/>
      <c r="S93" s="362"/>
      <c r="T93" s="362"/>
      <c r="U93" s="606"/>
      <c r="V93" s="606"/>
      <c r="W93" s="606"/>
      <c r="X93" s="607"/>
      <c r="Y93" s="395" t="str">
        <f t="shared" si="4"/>
        <v/>
      </c>
      <c r="Z93" s="395" t="str">
        <f t="shared" si="5"/>
        <v/>
      </c>
      <c r="AA93" s="395" t="str">
        <f t="shared" si="6"/>
        <v/>
      </c>
      <c r="AB93" s="395" t="str">
        <f t="shared" si="7"/>
        <v/>
      </c>
      <c r="AC93" s="588"/>
      <c r="AD93" s="589"/>
      <c r="AE93" s="590"/>
      <c r="AF93" s="30"/>
      <c r="AG93" s="415"/>
    </row>
    <row r="94" spans="1:33" ht="11.25" customHeight="1">
      <c r="A94" s="469"/>
      <c r="B94" s="472"/>
      <c r="C94" s="252"/>
      <c r="D94" s="253"/>
      <c r="E94" s="253"/>
      <c r="F94" s="466" t="s">
        <v>259</v>
      </c>
      <c r="G94" s="652"/>
      <c r="H94" s="652"/>
      <c r="I94" s="652"/>
      <c r="J94" s="652"/>
      <c r="K94" s="652"/>
      <c r="L94" s="652"/>
      <c r="M94" s="789"/>
      <c r="N94" s="789"/>
      <c r="O94" s="789"/>
      <c r="P94" s="789"/>
      <c r="Q94" s="64" t="s">
        <v>86</v>
      </c>
      <c r="R94" s="598" t="str">
        <f>IF(I95="","",(I95/O95)*100)</f>
        <v/>
      </c>
      <c r="S94" s="787"/>
      <c r="T94" s="787"/>
      <c r="U94" s="787"/>
      <c r="V94" s="787"/>
      <c r="W94" s="787"/>
      <c r="X94" s="423" t="s">
        <v>81</v>
      </c>
      <c r="Y94" s="396" t="str">
        <f t="shared" si="4"/>
        <v/>
      </c>
      <c r="Z94" s="396" t="str">
        <f t="shared" si="5"/>
        <v/>
      </c>
      <c r="AA94" s="396" t="str">
        <f t="shared" si="6"/>
        <v/>
      </c>
      <c r="AB94" s="396" t="str">
        <f t="shared" si="7"/>
        <v/>
      </c>
      <c r="AC94" s="591"/>
      <c r="AD94" s="663"/>
      <c r="AE94" s="593"/>
      <c r="AF94" s="30"/>
      <c r="AG94" s="416"/>
    </row>
    <row r="95" spans="1:33" ht="11.25" customHeight="1">
      <c r="A95" s="469"/>
      <c r="B95" s="472"/>
      <c r="C95" s="252"/>
      <c r="D95" s="253"/>
      <c r="E95" s="253"/>
      <c r="F95" s="466" t="s">
        <v>82</v>
      </c>
      <c r="G95" s="790"/>
      <c r="H95" s="790"/>
      <c r="I95" s="667"/>
      <c r="J95" s="667"/>
      <c r="K95" s="707" t="s">
        <v>83</v>
      </c>
      <c r="L95" s="707"/>
      <c r="M95" s="707"/>
      <c r="N95" s="707"/>
      <c r="O95" s="392"/>
      <c r="P95" s="392"/>
      <c r="Q95" s="64" t="s">
        <v>47</v>
      </c>
      <c r="R95" s="600"/>
      <c r="S95" s="464"/>
      <c r="T95" s="464"/>
      <c r="U95" s="464"/>
      <c r="V95" s="464"/>
      <c r="W95" s="464"/>
      <c r="X95" s="423"/>
      <c r="Y95" s="396" t="str">
        <f t="shared" si="4"/>
        <v/>
      </c>
      <c r="Z95" s="396" t="str">
        <f t="shared" si="5"/>
        <v/>
      </c>
      <c r="AA95" s="396" t="str">
        <f t="shared" si="6"/>
        <v/>
      </c>
      <c r="AB95" s="396" t="str">
        <f t="shared" si="7"/>
        <v/>
      </c>
      <c r="AC95" s="591"/>
      <c r="AD95" s="663"/>
      <c r="AE95" s="593"/>
      <c r="AF95" s="30"/>
      <c r="AG95" s="416"/>
    </row>
    <row r="96" spans="1:33" ht="11.25" customHeight="1">
      <c r="A96" s="469"/>
      <c r="B96" s="472"/>
      <c r="C96" s="252"/>
      <c r="D96" s="253"/>
      <c r="E96" s="253"/>
      <c r="F96" s="365" t="s">
        <v>84</v>
      </c>
      <c r="G96" s="366"/>
      <c r="H96" s="366"/>
      <c r="I96" s="366"/>
      <c r="J96" s="366"/>
      <c r="K96" s="366"/>
      <c r="L96" s="366"/>
      <c r="M96" s="366"/>
      <c r="N96" s="366"/>
      <c r="O96" s="366"/>
      <c r="P96" s="366"/>
      <c r="Q96" s="467"/>
      <c r="R96" s="365" t="s">
        <v>85</v>
      </c>
      <c r="S96" s="366"/>
      <c r="T96" s="366"/>
      <c r="U96" s="366"/>
      <c r="V96" s="366"/>
      <c r="W96" s="366"/>
      <c r="X96" s="467"/>
      <c r="Y96" s="396" t="str">
        <f t="shared" si="4"/>
        <v/>
      </c>
      <c r="Z96" s="396" t="str">
        <f t="shared" si="5"/>
        <v/>
      </c>
      <c r="AA96" s="396" t="str">
        <f t="shared" si="6"/>
        <v/>
      </c>
      <c r="AB96" s="396" t="str">
        <f t="shared" si="7"/>
        <v/>
      </c>
      <c r="AC96" s="591"/>
      <c r="AD96" s="663"/>
      <c r="AE96" s="593"/>
      <c r="AF96" s="30"/>
      <c r="AG96" s="416"/>
    </row>
    <row r="97" spans="1:36" ht="11.25" customHeight="1">
      <c r="A97" s="469"/>
      <c r="B97" s="472"/>
      <c r="C97" s="252"/>
      <c r="D97" s="253"/>
      <c r="E97" s="253"/>
      <c r="F97" s="319" t="s">
        <v>288</v>
      </c>
      <c r="G97" s="664"/>
      <c r="H97" s="664"/>
      <c r="I97" s="664"/>
      <c r="J97" s="664"/>
      <c r="K97" s="664"/>
      <c r="L97" s="664"/>
      <c r="M97" s="664"/>
      <c r="N97" s="705"/>
      <c r="O97" s="705"/>
      <c r="P97" s="705"/>
      <c r="Q97" s="253" t="s">
        <v>86</v>
      </c>
      <c r="R97" s="407" t="s">
        <v>87</v>
      </c>
      <c r="S97" s="408"/>
      <c r="T97" s="408"/>
      <c r="U97" s="408"/>
      <c r="V97" s="392"/>
      <c r="W97" s="392"/>
      <c r="X97" s="84" t="s">
        <v>88</v>
      </c>
      <c r="Y97" s="396" t="str">
        <f t="shared" si="4"/>
        <v/>
      </c>
      <c r="Z97" s="396" t="str">
        <f t="shared" si="5"/>
        <v/>
      </c>
      <c r="AA97" s="396" t="str">
        <f t="shared" si="6"/>
        <v/>
      </c>
      <c r="AB97" s="396" t="str">
        <f t="shared" si="7"/>
        <v/>
      </c>
      <c r="AC97" s="591"/>
      <c r="AD97" s="663"/>
      <c r="AE97" s="593"/>
      <c r="AF97" s="30"/>
      <c r="AG97" s="416"/>
    </row>
    <row r="98" spans="1:36" ht="11.25" customHeight="1">
      <c r="A98" s="469"/>
      <c r="B98" s="472"/>
      <c r="C98" s="252"/>
      <c r="D98" s="253"/>
      <c r="E98" s="253"/>
      <c r="F98" s="466" t="s">
        <v>260</v>
      </c>
      <c r="G98" s="652"/>
      <c r="H98" s="652"/>
      <c r="I98" s="652"/>
      <c r="J98" s="652"/>
      <c r="K98" s="652"/>
      <c r="L98" s="652"/>
      <c r="M98" s="652"/>
      <c r="O98" s="85" t="s">
        <v>239</v>
      </c>
      <c r="P98" s="86"/>
      <c r="Q98" s="87" t="s">
        <v>86</v>
      </c>
      <c r="R98" s="365" t="s">
        <v>89</v>
      </c>
      <c r="S98" s="366"/>
      <c r="T98" s="366"/>
      <c r="U98" s="366"/>
      <c r="V98" s="366"/>
      <c r="W98" s="366"/>
      <c r="X98" s="467"/>
      <c r="Y98" s="396" t="str">
        <f t="shared" si="4"/>
        <v/>
      </c>
      <c r="Z98" s="396" t="str">
        <f t="shared" si="5"/>
        <v/>
      </c>
      <c r="AA98" s="396" t="str">
        <f t="shared" si="6"/>
        <v/>
      </c>
      <c r="AB98" s="396" t="str">
        <f t="shared" si="7"/>
        <v/>
      </c>
      <c r="AC98" s="591"/>
      <c r="AD98" s="663"/>
      <c r="AE98" s="593"/>
      <c r="AF98" s="30"/>
      <c r="AG98" s="416"/>
    </row>
    <row r="99" spans="1:36" ht="11.25" customHeight="1">
      <c r="A99" s="469"/>
      <c r="B99" s="472"/>
      <c r="C99" s="252"/>
      <c r="D99" s="253"/>
      <c r="E99" s="253"/>
      <c r="F99" s="319" t="s">
        <v>90</v>
      </c>
      <c r="G99" s="788"/>
      <c r="H99" s="788"/>
      <c r="I99" s="788"/>
      <c r="J99" s="788"/>
      <c r="K99" s="788"/>
      <c r="L99" s="788"/>
      <c r="M99" s="788"/>
      <c r="N99" s="788"/>
      <c r="O99" s="788"/>
      <c r="P99" s="788"/>
      <c r="Q99" s="253"/>
      <c r="R99" s="319" t="s">
        <v>91</v>
      </c>
      <c r="S99" s="664"/>
      <c r="T99" s="664"/>
      <c r="U99" s="664"/>
      <c r="V99" s="664"/>
      <c r="W99" s="664"/>
      <c r="X99" s="475"/>
      <c r="Y99" s="396" t="str">
        <f t="shared" si="4"/>
        <v/>
      </c>
      <c r="Z99" s="396" t="str">
        <f t="shared" si="5"/>
        <v/>
      </c>
      <c r="AA99" s="396" t="str">
        <f t="shared" si="6"/>
        <v/>
      </c>
      <c r="AB99" s="396" t="str">
        <f t="shared" si="7"/>
        <v/>
      </c>
      <c r="AC99" s="591"/>
      <c r="AD99" s="663"/>
      <c r="AE99" s="593"/>
      <c r="AF99" s="30"/>
      <c r="AG99" s="416"/>
    </row>
    <row r="100" spans="1:36" ht="11.25" customHeight="1">
      <c r="A100" s="469"/>
      <c r="B100" s="472"/>
      <c r="C100" s="252"/>
      <c r="D100" s="253"/>
      <c r="E100" s="253"/>
      <c r="F100" s="229"/>
      <c r="G100" s="230"/>
      <c r="H100" s="230"/>
      <c r="I100" s="230"/>
      <c r="J100" s="230"/>
      <c r="K100" s="233"/>
      <c r="L100" s="461" t="s">
        <v>328</v>
      </c>
      <c r="M100" s="461"/>
      <c r="N100" s="233"/>
      <c r="O100" s="408" t="s">
        <v>261</v>
      </c>
      <c r="P100" s="408"/>
      <c r="Q100" s="476"/>
      <c r="R100" s="407" t="s">
        <v>92</v>
      </c>
      <c r="S100" s="408"/>
      <c r="T100" s="408"/>
      <c r="U100" s="408"/>
      <c r="V100" s="392"/>
      <c r="W100" s="392"/>
      <c r="X100" s="211" t="s">
        <v>88</v>
      </c>
      <c r="Y100" s="396" t="str">
        <f t="shared" si="4"/>
        <v/>
      </c>
      <c r="Z100" s="396" t="str">
        <f t="shared" si="5"/>
        <v/>
      </c>
      <c r="AA100" s="396" t="str">
        <f t="shared" si="6"/>
        <v/>
      </c>
      <c r="AB100" s="396" t="str">
        <f t="shared" si="7"/>
        <v/>
      </c>
      <c r="AC100" s="591"/>
      <c r="AD100" s="663"/>
      <c r="AE100" s="593"/>
      <c r="AF100" s="30"/>
      <c r="AG100" s="416"/>
    </row>
    <row r="101" spans="1:36" ht="11.25" customHeight="1">
      <c r="A101" s="469"/>
      <c r="B101" s="472"/>
      <c r="C101" s="233"/>
      <c r="D101" s="707" t="s">
        <v>235</v>
      </c>
      <c r="E101" s="423"/>
      <c r="F101" s="602" t="s">
        <v>93</v>
      </c>
      <c r="G101" s="503"/>
      <c r="H101" s="503"/>
      <c r="I101" s="503"/>
      <c r="J101" s="503"/>
      <c r="K101" s="503"/>
      <c r="L101" s="503"/>
      <c r="M101" s="503"/>
      <c r="N101" s="503"/>
      <c r="O101" s="503"/>
      <c r="P101" s="503"/>
      <c r="Q101" s="504"/>
      <c r="R101" s="603"/>
      <c r="S101" s="463"/>
      <c r="T101" s="463"/>
      <c r="U101" s="463"/>
      <c r="V101" s="463"/>
      <c r="W101" s="463"/>
      <c r="X101" s="232"/>
      <c r="Y101" s="396" t="str">
        <f t="shared" si="4"/>
        <v/>
      </c>
      <c r="Z101" s="396" t="str">
        <f t="shared" si="5"/>
        <v/>
      </c>
      <c r="AA101" s="396" t="str">
        <f t="shared" si="6"/>
        <v/>
      </c>
      <c r="AB101" s="396" t="str">
        <f t="shared" si="7"/>
        <v/>
      </c>
      <c r="AC101" s="591"/>
      <c r="AD101" s="663"/>
      <c r="AE101" s="593"/>
      <c r="AF101" s="30"/>
      <c r="AG101" s="416"/>
    </row>
    <row r="102" spans="1:36" ht="11.25" customHeight="1">
      <c r="A102" s="469"/>
      <c r="B102" s="472"/>
      <c r="C102" s="252"/>
      <c r="D102" s="253"/>
      <c r="E102" s="253"/>
      <c r="F102" s="88"/>
      <c r="G102" s="234"/>
      <c r="H102" s="234"/>
      <c r="I102" s="234"/>
      <c r="J102" s="234" t="s">
        <v>46</v>
      </c>
      <c r="K102" s="233"/>
      <c r="L102" s="652" t="s">
        <v>262</v>
      </c>
      <c r="M102" s="652"/>
      <c r="N102" s="233" t="s">
        <v>239</v>
      </c>
      <c r="O102" s="652" t="s">
        <v>327</v>
      </c>
      <c r="P102" s="652"/>
      <c r="Q102" s="87"/>
      <c r="R102" s="598"/>
      <c r="S102" s="787"/>
      <c r="T102" s="787"/>
      <c r="U102" s="787"/>
      <c r="V102" s="787"/>
      <c r="W102" s="787"/>
      <c r="X102" s="254" t="s">
        <v>81</v>
      </c>
      <c r="Y102" s="396" t="str">
        <f t="shared" si="4"/>
        <v/>
      </c>
      <c r="Z102" s="396" t="str">
        <f t="shared" si="5"/>
        <v/>
      </c>
      <c r="AA102" s="396" t="str">
        <f t="shared" si="6"/>
        <v/>
      </c>
      <c r="AB102" s="396" t="str">
        <f t="shared" si="7"/>
        <v/>
      </c>
      <c r="AC102" s="591"/>
      <c r="AD102" s="663"/>
      <c r="AE102" s="593"/>
      <c r="AF102" s="30"/>
      <c r="AG102" s="416"/>
    </row>
    <row r="103" spans="1:36" ht="13.5" customHeight="1">
      <c r="A103" s="469"/>
      <c r="B103" s="472"/>
      <c r="C103" s="252"/>
      <c r="D103" s="253"/>
      <c r="E103" s="253"/>
      <c r="F103" s="319" t="s">
        <v>319</v>
      </c>
      <c r="G103" s="664"/>
      <c r="H103" s="664"/>
      <c r="I103" s="664"/>
      <c r="J103" s="664"/>
      <c r="K103" s="664"/>
      <c r="L103" s="664"/>
      <c r="M103" s="664"/>
      <c r="N103" s="664"/>
      <c r="O103" s="705"/>
      <c r="P103" s="705"/>
      <c r="Q103" s="254" t="s">
        <v>86</v>
      </c>
      <c r="R103" s="600"/>
      <c r="S103" s="464"/>
      <c r="T103" s="464"/>
      <c r="U103" s="464"/>
      <c r="V103" s="464"/>
      <c r="W103" s="464"/>
      <c r="X103" s="89"/>
      <c r="Y103" s="396" t="str">
        <f t="shared" si="4"/>
        <v/>
      </c>
      <c r="Z103" s="396" t="str">
        <f t="shared" si="5"/>
        <v/>
      </c>
      <c r="AA103" s="396" t="str">
        <f t="shared" si="6"/>
        <v/>
      </c>
      <c r="AB103" s="396" t="str">
        <f t="shared" si="7"/>
        <v/>
      </c>
      <c r="AC103" s="591"/>
      <c r="AD103" s="663"/>
      <c r="AE103" s="593"/>
      <c r="AF103" s="30"/>
      <c r="AG103" s="416"/>
    </row>
    <row r="104" spans="1:36" ht="13.5" customHeight="1">
      <c r="A104" s="469"/>
      <c r="B104" s="472"/>
      <c r="C104" s="252"/>
      <c r="D104" s="253"/>
      <c r="E104" s="253"/>
      <c r="F104" s="319" t="s">
        <v>306</v>
      </c>
      <c r="G104" s="664"/>
      <c r="H104" s="664"/>
      <c r="I104" s="667"/>
      <c r="J104" s="667"/>
      <c r="K104" s="667"/>
      <c r="L104" s="664" t="s">
        <v>48</v>
      </c>
      <c r="M104" s="664"/>
      <c r="N104" s="664"/>
      <c r="O104" s="664"/>
      <c r="P104" s="664"/>
      <c r="Q104" s="475"/>
      <c r="R104" s="365" t="s">
        <v>263</v>
      </c>
      <c r="S104" s="366"/>
      <c r="T104" s="366"/>
      <c r="U104" s="366"/>
      <c r="V104" s="366"/>
      <c r="W104" s="366"/>
      <c r="X104" s="467"/>
      <c r="Y104" s="396" t="str">
        <f t="shared" si="4"/>
        <v/>
      </c>
      <c r="Z104" s="396" t="str">
        <f t="shared" si="5"/>
        <v/>
      </c>
      <c r="AA104" s="396" t="str">
        <f t="shared" si="6"/>
        <v/>
      </c>
      <c r="AB104" s="396" t="str">
        <f t="shared" si="7"/>
        <v/>
      </c>
      <c r="AC104" s="591"/>
      <c r="AD104" s="663"/>
      <c r="AE104" s="593"/>
      <c r="AF104" s="30"/>
      <c r="AG104" s="416"/>
    </row>
    <row r="105" spans="1:36" ht="13.5" customHeight="1">
      <c r="A105" s="469"/>
      <c r="B105" s="472"/>
      <c r="C105" s="252"/>
      <c r="D105" s="253"/>
      <c r="E105" s="253"/>
      <c r="F105" s="319" t="s">
        <v>305</v>
      </c>
      <c r="G105" s="664"/>
      <c r="H105" s="664"/>
      <c r="I105" s="664"/>
      <c r="J105" s="664"/>
      <c r="K105" s="667"/>
      <c r="L105" s="667"/>
      <c r="M105" s="664" t="s">
        <v>48</v>
      </c>
      <c r="N105" s="664"/>
      <c r="O105" s="664"/>
      <c r="P105" s="664"/>
      <c r="Q105" s="475"/>
      <c r="R105" s="319"/>
      <c r="S105" s="664"/>
      <c r="T105" s="664"/>
      <c r="U105" s="664"/>
      <c r="V105" s="664"/>
      <c r="W105" s="664"/>
      <c r="X105" s="475"/>
      <c r="Y105" s="396" t="str">
        <f t="shared" si="4"/>
        <v/>
      </c>
      <c r="Z105" s="396" t="str">
        <f t="shared" si="5"/>
        <v/>
      </c>
      <c r="AA105" s="396" t="str">
        <f t="shared" si="6"/>
        <v/>
      </c>
      <c r="AB105" s="396" t="str">
        <f t="shared" si="7"/>
        <v/>
      </c>
      <c r="AC105" s="591"/>
      <c r="AD105" s="663"/>
      <c r="AE105" s="593"/>
      <c r="AF105" s="30"/>
      <c r="AG105" s="416"/>
    </row>
    <row r="106" spans="1:36" ht="15.95" customHeight="1">
      <c r="A106" s="469"/>
      <c r="B106" s="472"/>
      <c r="C106" s="252"/>
      <c r="D106" s="253"/>
      <c r="E106" s="253"/>
      <c r="F106" s="460" t="s">
        <v>313</v>
      </c>
      <c r="G106" s="461"/>
      <c r="H106" s="461"/>
      <c r="I106" s="461"/>
      <c r="J106" s="461"/>
      <c r="K106" s="461"/>
      <c r="L106" s="461"/>
      <c r="M106" s="461"/>
      <c r="N106" s="461"/>
      <c r="O106" s="85"/>
      <c r="P106" s="86"/>
      <c r="Q106" s="249" t="s">
        <v>86</v>
      </c>
      <c r="R106" s="193"/>
      <c r="S106" s="219"/>
      <c r="T106" s="392"/>
      <c r="U106" s="392"/>
      <c r="V106" s="392"/>
      <c r="W106" s="392"/>
      <c r="X106" s="253" t="s">
        <v>88</v>
      </c>
      <c r="Y106" s="396" t="str">
        <f t="shared" si="4"/>
        <v/>
      </c>
      <c r="Z106" s="396" t="str">
        <f t="shared" si="5"/>
        <v/>
      </c>
      <c r="AA106" s="396" t="str">
        <f t="shared" si="6"/>
        <v/>
      </c>
      <c r="AB106" s="396" t="str">
        <f t="shared" si="7"/>
        <v/>
      </c>
      <c r="AC106" s="591"/>
      <c r="AD106" s="663"/>
      <c r="AE106" s="593"/>
      <c r="AF106" s="30"/>
      <c r="AG106" s="416"/>
      <c r="AH106" s="247"/>
      <c r="AI106" s="247"/>
      <c r="AJ106" s="247"/>
    </row>
    <row r="107" spans="1:36" ht="11.25" customHeight="1">
      <c r="A107" s="469"/>
      <c r="B107" s="472"/>
      <c r="C107" s="252"/>
      <c r="D107" s="253"/>
      <c r="E107" s="253"/>
      <c r="F107" s="365" t="s">
        <v>94</v>
      </c>
      <c r="G107" s="366"/>
      <c r="H107" s="366"/>
      <c r="I107" s="367"/>
      <c r="J107" s="367"/>
      <c r="K107" s="218" t="s">
        <v>95</v>
      </c>
      <c r="L107" s="218"/>
      <c r="M107" s="218"/>
      <c r="N107" s="218"/>
      <c r="O107" s="218"/>
      <c r="P107" s="227"/>
      <c r="Q107" s="227"/>
      <c r="R107" s="91"/>
      <c r="S107" s="91"/>
      <c r="T107" s="91"/>
      <c r="U107" s="92"/>
      <c r="V107" s="92"/>
      <c r="W107" s="92"/>
      <c r="X107" s="210"/>
      <c r="Y107" s="396" t="str">
        <f t="shared" si="4"/>
        <v/>
      </c>
      <c r="Z107" s="396" t="str">
        <f t="shared" si="5"/>
        <v/>
      </c>
      <c r="AA107" s="396" t="str">
        <f t="shared" si="6"/>
        <v/>
      </c>
      <c r="AB107" s="396" t="str">
        <f t="shared" si="7"/>
        <v/>
      </c>
      <c r="AC107" s="591"/>
      <c r="AD107" s="663"/>
      <c r="AE107" s="593"/>
      <c r="AF107" s="30"/>
      <c r="AG107" s="416"/>
      <c r="AJ107" s="93"/>
    </row>
    <row r="108" spans="1:36" ht="11.25" customHeight="1">
      <c r="A108" s="469"/>
      <c r="B108" s="472"/>
      <c r="C108" s="229"/>
      <c r="D108" s="230"/>
      <c r="E108" s="230"/>
      <c r="F108" s="363" t="s">
        <v>96</v>
      </c>
      <c r="G108" s="364"/>
      <c r="H108" s="364"/>
      <c r="I108" s="364"/>
      <c r="J108" s="364"/>
      <c r="K108" s="364"/>
      <c r="L108" s="368"/>
      <c r="M108" s="368"/>
      <c r="N108" s="364" t="s">
        <v>244</v>
      </c>
      <c r="O108" s="364"/>
      <c r="P108" s="364"/>
      <c r="Q108" s="364"/>
      <c r="R108" s="364"/>
      <c r="S108" s="364"/>
      <c r="T108" s="368"/>
      <c r="U108" s="368"/>
      <c r="V108" s="368"/>
      <c r="W108" s="230" t="s">
        <v>86</v>
      </c>
      <c r="X108" s="231"/>
      <c r="Y108" s="396" t="str">
        <f t="shared" si="4"/>
        <v/>
      </c>
      <c r="Z108" s="396" t="str">
        <f t="shared" si="5"/>
        <v/>
      </c>
      <c r="AA108" s="396" t="str">
        <f t="shared" si="6"/>
        <v/>
      </c>
      <c r="AB108" s="396" t="str">
        <f t="shared" si="7"/>
        <v/>
      </c>
      <c r="AC108" s="591"/>
      <c r="AD108" s="663"/>
      <c r="AE108" s="593"/>
      <c r="AF108" s="30"/>
      <c r="AG108" s="416"/>
    </row>
    <row r="109" spans="1:36" ht="11.25" customHeight="1">
      <c r="A109" s="469"/>
      <c r="B109" s="472"/>
      <c r="C109" s="226"/>
      <c r="D109" s="227"/>
      <c r="E109" s="228"/>
      <c r="F109" s="365" t="s">
        <v>289</v>
      </c>
      <c r="G109" s="366"/>
      <c r="H109" s="366"/>
      <c r="I109" s="366"/>
      <c r="J109" s="366"/>
      <c r="K109" s="366"/>
      <c r="L109" s="366"/>
      <c r="M109" s="366"/>
      <c r="N109" s="462"/>
      <c r="O109" s="462"/>
      <c r="P109" s="216" t="s">
        <v>86</v>
      </c>
      <c r="Q109" s="217"/>
      <c r="R109" s="361" t="s">
        <v>97</v>
      </c>
      <c r="S109" s="362"/>
      <c r="T109" s="463" t="str">
        <f>IF(I110="","",((I110-O110)/O110)*100)</f>
        <v/>
      </c>
      <c r="U109" s="463"/>
      <c r="V109" s="463"/>
      <c r="W109" s="463"/>
      <c r="X109" s="422" t="s">
        <v>81</v>
      </c>
      <c r="Y109" s="396" t="str">
        <f t="shared" si="4"/>
        <v/>
      </c>
      <c r="Z109" s="396" t="str">
        <f t="shared" si="5"/>
        <v/>
      </c>
      <c r="AA109" s="396" t="str">
        <f t="shared" si="6"/>
        <v/>
      </c>
      <c r="AB109" s="396" t="str">
        <f t="shared" si="7"/>
        <v/>
      </c>
      <c r="AC109" s="591"/>
      <c r="AD109" s="663"/>
      <c r="AE109" s="593"/>
      <c r="AF109" s="30"/>
      <c r="AG109" s="416"/>
    </row>
    <row r="110" spans="1:36" ht="11.25" customHeight="1">
      <c r="A110" s="469"/>
      <c r="B110" s="472"/>
      <c r="C110" s="233" t="s">
        <v>239</v>
      </c>
      <c r="D110" s="253" t="s">
        <v>333</v>
      </c>
      <c r="E110" s="254"/>
      <c r="F110" s="465" t="s">
        <v>98</v>
      </c>
      <c r="G110" s="465"/>
      <c r="H110" s="465"/>
      <c r="I110" s="392"/>
      <c r="J110" s="392"/>
      <c r="K110" s="364" t="s">
        <v>99</v>
      </c>
      <c r="L110" s="364"/>
      <c r="M110" s="364"/>
      <c r="N110" s="364"/>
      <c r="O110" s="392"/>
      <c r="P110" s="392"/>
      <c r="Q110" s="220" t="s">
        <v>47</v>
      </c>
      <c r="R110" s="363"/>
      <c r="S110" s="364"/>
      <c r="T110" s="464"/>
      <c r="U110" s="464"/>
      <c r="V110" s="464"/>
      <c r="W110" s="464"/>
      <c r="X110" s="424"/>
      <c r="Y110" s="396" t="str">
        <f t="shared" si="4"/>
        <v/>
      </c>
      <c r="Z110" s="396" t="str">
        <f t="shared" si="5"/>
        <v/>
      </c>
      <c r="AA110" s="396" t="str">
        <f t="shared" si="6"/>
        <v/>
      </c>
      <c r="AB110" s="396" t="str">
        <f t="shared" si="7"/>
        <v/>
      </c>
      <c r="AC110" s="591"/>
      <c r="AD110" s="663"/>
      <c r="AE110" s="593"/>
      <c r="AF110" s="30"/>
      <c r="AG110" s="416"/>
    </row>
    <row r="111" spans="1:36" ht="11.25" customHeight="1">
      <c r="A111" s="469"/>
      <c r="B111" s="472"/>
      <c r="C111" s="252"/>
      <c r="D111" s="253"/>
      <c r="F111" s="365" t="s">
        <v>100</v>
      </c>
      <c r="G111" s="366"/>
      <c r="H111" s="366"/>
      <c r="I111" s="462"/>
      <c r="J111" s="462"/>
      <c r="K111" s="218" t="s">
        <v>95</v>
      </c>
      <c r="L111" s="218"/>
      <c r="M111" s="218"/>
      <c r="N111" s="218"/>
      <c r="O111" s="218"/>
      <c r="P111" s="227"/>
      <c r="Q111" s="227"/>
      <c r="R111" s="91"/>
      <c r="S111" s="91"/>
      <c r="T111" s="91"/>
      <c r="U111" s="92"/>
      <c r="V111" s="92"/>
      <c r="W111" s="92"/>
      <c r="X111" s="210"/>
      <c r="Y111" s="396" t="str">
        <f t="shared" si="4"/>
        <v/>
      </c>
      <c r="Z111" s="396" t="str">
        <f t="shared" si="5"/>
        <v/>
      </c>
      <c r="AA111" s="396" t="str">
        <f t="shared" si="6"/>
        <v/>
      </c>
      <c r="AB111" s="396" t="str">
        <f t="shared" si="7"/>
        <v/>
      </c>
      <c r="AC111" s="591"/>
      <c r="AD111" s="663"/>
      <c r="AE111" s="593"/>
      <c r="AF111" s="30"/>
      <c r="AG111" s="416"/>
    </row>
    <row r="112" spans="1:36" ht="11.25" customHeight="1">
      <c r="A112" s="470"/>
      <c r="B112" s="473"/>
      <c r="C112" s="229"/>
      <c r="D112" s="230"/>
      <c r="E112" s="231"/>
      <c r="F112" s="477" t="s">
        <v>320</v>
      </c>
      <c r="G112" s="477"/>
      <c r="H112" s="477"/>
      <c r="I112" s="477"/>
      <c r="J112" s="477"/>
      <c r="K112" s="477"/>
      <c r="L112" s="368"/>
      <c r="M112" s="368"/>
      <c r="N112" s="364" t="s">
        <v>245</v>
      </c>
      <c r="O112" s="364"/>
      <c r="P112" s="364"/>
      <c r="Q112" s="364"/>
      <c r="R112" s="364"/>
      <c r="S112" s="364"/>
      <c r="T112" s="368"/>
      <c r="U112" s="368"/>
      <c r="V112" s="368"/>
      <c r="W112" s="230" t="s">
        <v>86</v>
      </c>
      <c r="X112" s="231"/>
      <c r="Y112" s="459" t="str">
        <f t="shared" si="4"/>
        <v/>
      </c>
      <c r="Z112" s="459" t="str">
        <f t="shared" si="5"/>
        <v/>
      </c>
      <c r="AA112" s="459" t="str">
        <f t="shared" si="6"/>
        <v/>
      </c>
      <c r="AB112" s="459" t="str">
        <f t="shared" si="7"/>
        <v/>
      </c>
      <c r="AC112" s="594"/>
      <c r="AD112" s="595"/>
      <c r="AE112" s="596"/>
      <c r="AF112" s="30"/>
      <c r="AG112" s="417"/>
    </row>
    <row r="113" spans="1:33" ht="11.25" customHeight="1">
      <c r="A113" s="223" t="s">
        <v>101</v>
      </c>
      <c r="B113" s="545" t="s">
        <v>102</v>
      </c>
      <c r="C113" s="546"/>
      <c r="D113" s="546"/>
      <c r="E113" s="546"/>
      <c r="F113" s="546"/>
      <c r="G113" s="546"/>
      <c r="H113" s="546"/>
      <c r="I113" s="546"/>
      <c r="J113" s="546"/>
      <c r="K113" s="546"/>
      <c r="L113" s="546"/>
      <c r="M113" s="546"/>
      <c r="N113" s="546"/>
      <c r="O113" s="546"/>
      <c r="P113" s="546"/>
      <c r="Q113" s="546"/>
      <c r="R113" s="546"/>
      <c r="S113" s="546"/>
      <c r="T113" s="546"/>
      <c r="U113" s="546"/>
      <c r="V113" s="546"/>
      <c r="W113" s="546"/>
      <c r="X113" s="547"/>
      <c r="Y113" s="221" t="str">
        <f t="shared" si="4"/>
        <v/>
      </c>
      <c r="Z113" s="221" t="str">
        <f t="shared" si="5"/>
        <v/>
      </c>
      <c r="AA113" s="221" t="str">
        <f t="shared" si="6"/>
        <v/>
      </c>
      <c r="AB113" s="221" t="str">
        <f t="shared" si="7"/>
        <v/>
      </c>
      <c r="AC113" s="484"/>
      <c r="AD113" s="485"/>
      <c r="AE113" s="486"/>
      <c r="AF113" s="30"/>
      <c r="AG113" s="44"/>
    </row>
    <row r="114" spans="1:33" ht="11.25" customHeight="1">
      <c r="A114" s="42" t="s">
        <v>25</v>
      </c>
      <c r="B114" s="369" t="s">
        <v>103</v>
      </c>
      <c r="C114" s="370"/>
      <c r="D114" s="370"/>
      <c r="E114" s="370"/>
      <c r="F114" s="370"/>
      <c r="G114" s="370"/>
      <c r="H114" s="370"/>
      <c r="I114" s="370"/>
      <c r="J114" s="370"/>
      <c r="K114" s="370"/>
      <c r="L114" s="370"/>
      <c r="M114" s="370"/>
      <c r="N114" s="370"/>
      <c r="O114" s="370"/>
      <c r="P114" s="370"/>
      <c r="Q114" s="370"/>
      <c r="R114" s="370"/>
      <c r="S114" s="370"/>
      <c r="T114" s="370"/>
      <c r="U114" s="370"/>
      <c r="V114" s="370"/>
      <c r="W114" s="370"/>
      <c r="X114" s="371"/>
      <c r="Y114" s="240" t="str">
        <f t="shared" si="4"/>
        <v/>
      </c>
      <c r="Z114" s="240" t="str">
        <f t="shared" si="5"/>
        <v/>
      </c>
      <c r="AA114" s="240" t="str">
        <f t="shared" si="6"/>
        <v/>
      </c>
      <c r="AB114" s="240" t="str">
        <f t="shared" si="7"/>
        <v/>
      </c>
      <c r="AC114" s="372"/>
      <c r="AD114" s="373"/>
      <c r="AE114" s="374"/>
      <c r="AF114" s="30"/>
      <c r="AG114" s="44"/>
    </row>
    <row r="115" spans="1:33" ht="11.25" customHeight="1">
      <c r="A115" s="42" t="s">
        <v>104</v>
      </c>
      <c r="B115" s="369" t="s">
        <v>105</v>
      </c>
      <c r="C115" s="370"/>
      <c r="D115" s="370"/>
      <c r="E115" s="370"/>
      <c r="F115" s="370"/>
      <c r="G115" s="370"/>
      <c r="H115" s="370"/>
      <c r="I115" s="370"/>
      <c r="J115" s="370"/>
      <c r="K115" s="370"/>
      <c r="L115" s="370"/>
      <c r="M115" s="370"/>
      <c r="N115" s="370"/>
      <c r="O115" s="370"/>
      <c r="P115" s="370"/>
      <c r="Q115" s="370"/>
      <c r="R115" s="370"/>
      <c r="S115" s="370"/>
      <c r="T115" s="370"/>
      <c r="U115" s="370"/>
      <c r="V115" s="370"/>
      <c r="W115" s="370"/>
      <c r="X115" s="371" t="s">
        <v>34</v>
      </c>
      <c r="Y115" s="240" t="str">
        <f t="shared" si="4"/>
        <v/>
      </c>
      <c r="Z115" s="240" t="str">
        <f t="shared" si="5"/>
        <v/>
      </c>
      <c r="AA115" s="240" t="str">
        <f t="shared" si="6"/>
        <v/>
      </c>
      <c r="AB115" s="240" t="str">
        <f t="shared" si="7"/>
        <v/>
      </c>
      <c r="AC115" s="372"/>
      <c r="AD115" s="373"/>
      <c r="AE115" s="374"/>
      <c r="AF115" s="30"/>
      <c r="AG115" s="44"/>
    </row>
    <row r="116" spans="1:33" ht="11.25" customHeight="1">
      <c r="A116" s="42" t="s">
        <v>32</v>
      </c>
      <c r="B116" s="369" t="s">
        <v>106</v>
      </c>
      <c r="C116" s="370"/>
      <c r="D116" s="370"/>
      <c r="E116" s="370"/>
      <c r="F116" s="370"/>
      <c r="G116" s="370"/>
      <c r="H116" s="370"/>
      <c r="I116" s="370"/>
      <c r="J116" s="370"/>
      <c r="K116" s="370"/>
      <c r="L116" s="370"/>
      <c r="M116" s="370"/>
      <c r="N116" s="370"/>
      <c r="O116" s="370"/>
      <c r="P116" s="370"/>
      <c r="Q116" s="370"/>
      <c r="R116" s="370"/>
      <c r="S116" s="370"/>
      <c r="T116" s="370"/>
      <c r="U116" s="370"/>
      <c r="V116" s="370"/>
      <c r="W116" s="370"/>
      <c r="X116" s="371" t="s">
        <v>34</v>
      </c>
      <c r="Y116" s="240" t="str">
        <f t="shared" si="4"/>
        <v/>
      </c>
      <c r="Z116" s="240" t="str">
        <f t="shared" si="5"/>
        <v/>
      </c>
      <c r="AA116" s="240" t="str">
        <f t="shared" si="6"/>
        <v/>
      </c>
      <c r="AB116" s="240" t="str">
        <f t="shared" si="7"/>
        <v/>
      </c>
      <c r="AC116" s="372"/>
      <c r="AD116" s="373"/>
      <c r="AE116" s="374"/>
      <c r="AF116" s="30"/>
      <c r="AG116" s="44"/>
    </row>
    <row r="117" spans="1:33" ht="11.25" customHeight="1">
      <c r="A117" s="42" t="s">
        <v>35</v>
      </c>
      <c r="B117" s="369" t="s">
        <v>107</v>
      </c>
      <c r="C117" s="370"/>
      <c r="D117" s="370"/>
      <c r="E117" s="370"/>
      <c r="F117" s="370"/>
      <c r="G117" s="370"/>
      <c r="H117" s="370"/>
      <c r="I117" s="370"/>
      <c r="J117" s="370"/>
      <c r="K117" s="370"/>
      <c r="L117" s="370"/>
      <c r="M117" s="370"/>
      <c r="N117" s="370"/>
      <c r="O117" s="370"/>
      <c r="P117" s="370"/>
      <c r="Q117" s="370"/>
      <c r="R117" s="370"/>
      <c r="S117" s="370"/>
      <c r="T117" s="370"/>
      <c r="U117" s="370"/>
      <c r="V117" s="370"/>
      <c r="W117" s="370"/>
      <c r="X117" s="371" t="s">
        <v>34</v>
      </c>
      <c r="Y117" s="240" t="str">
        <f t="shared" si="4"/>
        <v/>
      </c>
      <c r="Z117" s="240" t="str">
        <f t="shared" si="5"/>
        <v/>
      </c>
      <c r="AA117" s="240" t="str">
        <f t="shared" si="6"/>
        <v/>
      </c>
      <c r="AB117" s="240" t="str">
        <f t="shared" si="7"/>
        <v/>
      </c>
      <c r="AC117" s="372"/>
      <c r="AD117" s="373"/>
      <c r="AE117" s="374"/>
      <c r="AF117" s="30"/>
      <c r="AG117" s="44"/>
    </row>
    <row r="118" spans="1:33" ht="11.25" customHeight="1">
      <c r="A118" s="42" t="s">
        <v>108</v>
      </c>
      <c r="B118" s="397" t="s">
        <v>109</v>
      </c>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9"/>
      <c r="Y118" s="240" t="str">
        <f t="shared" si="4"/>
        <v/>
      </c>
      <c r="Z118" s="240" t="str">
        <f t="shared" si="5"/>
        <v/>
      </c>
      <c r="AA118" s="240" t="str">
        <f t="shared" si="6"/>
        <v/>
      </c>
      <c r="AB118" s="240" t="str">
        <f t="shared" si="7"/>
        <v/>
      </c>
      <c r="AC118" s="372"/>
      <c r="AD118" s="373"/>
      <c r="AE118" s="374"/>
      <c r="AF118" s="30"/>
      <c r="AG118" s="44"/>
    </row>
    <row r="119" spans="1:33" ht="11.25" customHeight="1">
      <c r="A119" s="223" t="s">
        <v>110</v>
      </c>
      <c r="B119" s="407" t="s">
        <v>111</v>
      </c>
      <c r="C119" s="408"/>
      <c r="D119" s="408"/>
      <c r="E119" s="408"/>
      <c r="F119" s="408"/>
      <c r="G119" s="408"/>
      <c r="H119" s="408"/>
      <c r="I119" s="408"/>
      <c r="J119" s="408"/>
      <c r="K119" s="408"/>
      <c r="L119" s="408"/>
      <c r="M119" s="408"/>
      <c r="N119" s="408"/>
      <c r="O119" s="408"/>
      <c r="P119" s="408"/>
      <c r="Q119" s="408"/>
      <c r="R119" s="408"/>
      <c r="S119" s="408"/>
      <c r="T119" s="408"/>
      <c r="U119" s="408"/>
      <c r="V119" s="408"/>
      <c r="W119" s="408"/>
      <c r="X119" s="608"/>
      <c r="Y119" s="135" t="str">
        <f t="shared" si="4"/>
        <v/>
      </c>
      <c r="Z119" s="135" t="str">
        <f t="shared" si="5"/>
        <v/>
      </c>
      <c r="AA119" s="135" t="str">
        <f t="shared" si="6"/>
        <v/>
      </c>
      <c r="AB119" s="135" t="str">
        <f t="shared" si="7"/>
        <v/>
      </c>
      <c r="AC119" s="372"/>
      <c r="AD119" s="373"/>
      <c r="AE119" s="374"/>
      <c r="AF119" s="30"/>
      <c r="AG119" s="44"/>
    </row>
    <row r="120" spans="1:33" ht="11.25" customHeight="1">
      <c r="A120" s="223" t="s">
        <v>112</v>
      </c>
      <c r="B120" s="397" t="s">
        <v>113</v>
      </c>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609"/>
      <c r="Y120" s="240" t="str">
        <f t="shared" si="4"/>
        <v/>
      </c>
      <c r="Z120" s="240" t="str">
        <f t="shared" si="5"/>
        <v/>
      </c>
      <c r="AA120" s="240" t="str">
        <f t="shared" si="6"/>
        <v/>
      </c>
      <c r="AB120" s="240" t="str">
        <f t="shared" si="7"/>
        <v/>
      </c>
      <c r="AC120" s="372"/>
      <c r="AD120" s="373"/>
      <c r="AE120" s="374"/>
      <c r="AF120" s="30"/>
      <c r="AG120" s="44"/>
    </row>
    <row r="121" spans="1:33" ht="11.25" customHeight="1">
      <c r="A121" s="42" t="s">
        <v>44</v>
      </c>
      <c r="B121" s="397" t="s">
        <v>114</v>
      </c>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609"/>
      <c r="Y121" s="240" t="str">
        <f t="shared" si="4"/>
        <v/>
      </c>
      <c r="Z121" s="240" t="str">
        <f t="shared" si="5"/>
        <v/>
      </c>
      <c r="AA121" s="240" t="str">
        <f t="shared" si="6"/>
        <v/>
      </c>
      <c r="AB121" s="240" t="str">
        <f t="shared" si="7"/>
        <v/>
      </c>
      <c r="AC121" s="372"/>
      <c r="AD121" s="373"/>
      <c r="AE121" s="374"/>
      <c r="AF121" s="30"/>
      <c r="AG121" s="44"/>
    </row>
    <row r="122" spans="1:33" ht="11.25" customHeight="1" thickBot="1">
      <c r="A122" s="94" t="s">
        <v>115</v>
      </c>
      <c r="B122" s="610" t="s">
        <v>116</v>
      </c>
      <c r="C122" s="611"/>
      <c r="D122" s="611"/>
      <c r="E122" s="611"/>
      <c r="F122" s="611"/>
      <c r="G122" s="611"/>
      <c r="H122" s="611"/>
      <c r="I122" s="611"/>
      <c r="J122" s="611"/>
      <c r="K122" s="611"/>
      <c r="L122" s="611"/>
      <c r="M122" s="611"/>
      <c r="N122" s="611"/>
      <c r="O122" s="611"/>
      <c r="P122" s="611"/>
      <c r="Q122" s="611"/>
      <c r="R122" s="611"/>
      <c r="S122" s="611"/>
      <c r="T122" s="611"/>
      <c r="U122" s="611"/>
      <c r="V122" s="611"/>
      <c r="W122" s="611"/>
      <c r="X122" s="612"/>
      <c r="Y122" s="136" t="str">
        <f t="shared" si="4"/>
        <v/>
      </c>
      <c r="Z122" s="136" t="str">
        <f t="shared" si="5"/>
        <v/>
      </c>
      <c r="AA122" s="136" t="str">
        <f t="shared" si="6"/>
        <v/>
      </c>
      <c r="AB122" s="136" t="str">
        <f t="shared" si="7"/>
        <v/>
      </c>
      <c r="AC122" s="613"/>
      <c r="AD122" s="614"/>
      <c r="AE122" s="615"/>
      <c r="AF122" s="30"/>
      <c r="AG122" s="44"/>
    </row>
    <row r="123" spans="1:33" ht="11.25" customHeight="1">
      <c r="A123" s="296">
        <v>3</v>
      </c>
      <c r="B123" s="514" t="s">
        <v>117</v>
      </c>
      <c r="C123" s="515"/>
      <c r="D123" s="515"/>
      <c r="E123" s="515"/>
      <c r="F123" s="515"/>
      <c r="G123" s="515"/>
      <c r="H123" s="515"/>
      <c r="I123" s="515"/>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6"/>
      <c r="AF123" s="41"/>
    </row>
    <row r="124" spans="1:33" ht="11.25" customHeight="1">
      <c r="A124" s="42" t="s">
        <v>17</v>
      </c>
      <c r="B124" s="369" t="s">
        <v>118</v>
      </c>
      <c r="C124" s="370"/>
      <c r="D124" s="370"/>
      <c r="E124" s="370"/>
      <c r="F124" s="370"/>
      <c r="G124" s="370"/>
      <c r="H124" s="370"/>
      <c r="I124" s="370"/>
      <c r="J124" s="370"/>
      <c r="K124" s="370"/>
      <c r="L124" s="370"/>
      <c r="M124" s="370"/>
      <c r="N124" s="370"/>
      <c r="O124" s="370"/>
      <c r="P124" s="370"/>
      <c r="Q124" s="370"/>
      <c r="R124" s="370"/>
      <c r="S124" s="370"/>
      <c r="T124" s="370"/>
      <c r="U124" s="370"/>
      <c r="V124" s="370"/>
      <c r="W124" s="370"/>
      <c r="X124" s="371" t="s">
        <v>34</v>
      </c>
      <c r="Y124" s="221" t="str">
        <f t="shared" si="4"/>
        <v/>
      </c>
      <c r="Z124" s="240" t="str">
        <f t="shared" si="5"/>
        <v/>
      </c>
      <c r="AA124" s="240" t="str">
        <f t="shared" si="6"/>
        <v/>
      </c>
      <c r="AB124" s="240" t="str">
        <f t="shared" si="7"/>
        <v/>
      </c>
      <c r="AC124" s="372"/>
      <c r="AD124" s="373"/>
      <c r="AE124" s="374"/>
      <c r="AF124" s="30"/>
      <c r="AG124" s="44"/>
    </row>
    <row r="125" spans="1:33" ht="11.25" customHeight="1">
      <c r="A125" s="42" t="s">
        <v>19</v>
      </c>
      <c r="B125" s="369" t="s">
        <v>119</v>
      </c>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1" t="s">
        <v>34</v>
      </c>
      <c r="Y125" s="221" t="str">
        <f t="shared" si="4"/>
        <v/>
      </c>
      <c r="Z125" s="240" t="str">
        <f t="shared" si="5"/>
        <v/>
      </c>
      <c r="AA125" s="240" t="str">
        <f t="shared" si="6"/>
        <v/>
      </c>
      <c r="AB125" s="240" t="str">
        <f t="shared" si="7"/>
        <v/>
      </c>
      <c r="AC125" s="372"/>
      <c r="AD125" s="373"/>
      <c r="AE125" s="374"/>
      <c r="AF125" s="30"/>
      <c r="AG125" s="44"/>
    </row>
    <row r="126" spans="1:33" ht="11.25" customHeight="1">
      <c r="A126" s="222" t="s">
        <v>21</v>
      </c>
      <c r="B126" s="566" t="s">
        <v>120</v>
      </c>
      <c r="C126" s="567"/>
      <c r="D126" s="567"/>
      <c r="E126" s="567"/>
      <c r="F126" s="567"/>
      <c r="G126" s="567"/>
      <c r="H126" s="567"/>
      <c r="I126" s="567"/>
      <c r="J126" s="567"/>
      <c r="K126" s="567"/>
      <c r="L126" s="567"/>
      <c r="M126" s="567"/>
      <c r="N126" s="567"/>
      <c r="O126" s="567"/>
      <c r="P126" s="567"/>
      <c r="Q126" s="567"/>
      <c r="R126" s="567"/>
      <c r="S126" s="567"/>
      <c r="T126" s="567"/>
      <c r="U126" s="567"/>
      <c r="V126" s="567"/>
      <c r="W126" s="567"/>
      <c r="X126" s="568"/>
      <c r="Y126" s="221" t="str">
        <f t="shared" si="4"/>
        <v/>
      </c>
      <c r="Z126" s="239" t="str">
        <f t="shared" si="5"/>
        <v/>
      </c>
      <c r="AA126" s="239" t="str">
        <f t="shared" si="6"/>
        <v/>
      </c>
      <c r="AB126" s="239" t="str">
        <f t="shared" si="7"/>
        <v/>
      </c>
      <c r="AC126" s="372"/>
      <c r="AD126" s="373"/>
      <c r="AE126" s="374"/>
      <c r="AF126" s="35"/>
      <c r="AG126" s="44"/>
    </row>
    <row r="127" spans="1:33" ht="11.25" customHeight="1">
      <c r="A127" s="42" t="s">
        <v>23</v>
      </c>
      <c r="B127" s="369" t="s">
        <v>121</v>
      </c>
      <c r="C127" s="370"/>
      <c r="D127" s="370"/>
      <c r="E127" s="370"/>
      <c r="F127" s="370"/>
      <c r="G127" s="370"/>
      <c r="H127" s="370"/>
      <c r="I127" s="370"/>
      <c r="J127" s="370"/>
      <c r="K127" s="370"/>
      <c r="L127" s="370"/>
      <c r="M127" s="370"/>
      <c r="N127" s="370"/>
      <c r="O127" s="370"/>
      <c r="P127" s="370"/>
      <c r="Q127" s="370"/>
      <c r="R127" s="370"/>
      <c r="S127" s="370"/>
      <c r="T127" s="370"/>
      <c r="U127" s="370"/>
      <c r="V127" s="370"/>
      <c r="W127" s="370"/>
      <c r="X127" s="371"/>
      <c r="Y127" s="221" t="str">
        <f t="shared" si="4"/>
        <v/>
      </c>
      <c r="Z127" s="240" t="str">
        <f t="shared" si="5"/>
        <v/>
      </c>
      <c r="AA127" s="240" t="str">
        <f t="shared" si="6"/>
        <v/>
      </c>
      <c r="AB127" s="240" t="str">
        <f t="shared" si="7"/>
        <v/>
      </c>
      <c r="AC127" s="372"/>
      <c r="AD127" s="373"/>
      <c r="AE127" s="374"/>
      <c r="AF127" s="30"/>
      <c r="AG127" s="44"/>
    </row>
    <row r="128" spans="1:33" ht="11.25" customHeight="1">
      <c r="A128" s="42" t="s">
        <v>25</v>
      </c>
      <c r="B128" s="566" t="s">
        <v>122</v>
      </c>
      <c r="C128" s="567"/>
      <c r="D128" s="567"/>
      <c r="E128" s="567"/>
      <c r="F128" s="567"/>
      <c r="G128" s="567"/>
      <c r="H128" s="567"/>
      <c r="I128" s="567"/>
      <c r="J128" s="567"/>
      <c r="K128" s="567"/>
      <c r="L128" s="567"/>
      <c r="M128" s="567"/>
      <c r="N128" s="567"/>
      <c r="O128" s="567"/>
      <c r="P128" s="567"/>
      <c r="Q128" s="567"/>
      <c r="R128" s="567"/>
      <c r="S128" s="567"/>
      <c r="T128" s="567"/>
      <c r="U128" s="567"/>
      <c r="V128" s="567"/>
      <c r="W128" s="567"/>
      <c r="X128" s="568"/>
      <c r="Y128" s="240" t="str">
        <f t="shared" si="4"/>
        <v/>
      </c>
      <c r="Z128" s="240" t="str">
        <f t="shared" si="5"/>
        <v/>
      </c>
      <c r="AA128" s="240" t="str">
        <f t="shared" si="6"/>
        <v/>
      </c>
      <c r="AB128" s="240" t="str">
        <f t="shared" si="7"/>
        <v/>
      </c>
      <c r="AC128" s="372"/>
      <c r="AD128" s="373"/>
      <c r="AE128" s="374"/>
      <c r="AF128" s="30"/>
      <c r="AG128" s="44"/>
    </row>
    <row r="129" spans="1:33" ht="11.25" customHeight="1">
      <c r="A129" s="42" t="s">
        <v>104</v>
      </c>
      <c r="B129" s="369" t="s">
        <v>123</v>
      </c>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1" t="s">
        <v>34</v>
      </c>
      <c r="Y129" s="221" t="str">
        <f t="shared" si="4"/>
        <v/>
      </c>
      <c r="Z129" s="240" t="str">
        <f t="shared" si="5"/>
        <v/>
      </c>
      <c r="AA129" s="240" t="str">
        <f t="shared" si="6"/>
        <v/>
      </c>
      <c r="AB129" s="240" t="str">
        <f t="shared" si="7"/>
        <v/>
      </c>
      <c r="AC129" s="372"/>
      <c r="AD129" s="373"/>
      <c r="AE129" s="374"/>
      <c r="AF129" s="30"/>
      <c r="AG129" s="44"/>
    </row>
    <row r="130" spans="1:33" ht="11.25" customHeight="1">
      <c r="A130" s="42" t="s">
        <v>32</v>
      </c>
      <c r="B130" s="369" t="s">
        <v>124</v>
      </c>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1"/>
      <c r="Y130" s="240" t="str">
        <f t="shared" si="4"/>
        <v/>
      </c>
      <c r="Z130" s="240" t="str">
        <f t="shared" si="5"/>
        <v/>
      </c>
      <c r="AA130" s="240" t="str">
        <f t="shared" si="6"/>
        <v/>
      </c>
      <c r="AB130" s="240" t="str">
        <f t="shared" si="7"/>
        <v/>
      </c>
      <c r="AC130" s="372"/>
      <c r="AD130" s="373"/>
      <c r="AE130" s="374"/>
      <c r="AF130" s="30"/>
      <c r="AG130" s="44"/>
    </row>
    <row r="131" spans="1:33" ht="11.25" customHeight="1">
      <c r="A131" s="42" t="s">
        <v>125</v>
      </c>
      <c r="B131" s="369" t="s">
        <v>126</v>
      </c>
      <c r="C131" s="370"/>
      <c r="D131" s="370"/>
      <c r="E131" s="370"/>
      <c r="F131" s="370"/>
      <c r="G131" s="370"/>
      <c r="H131" s="370"/>
      <c r="I131" s="370"/>
      <c r="J131" s="370"/>
      <c r="K131" s="370"/>
      <c r="L131" s="370"/>
      <c r="M131" s="370"/>
      <c r="N131" s="370"/>
      <c r="O131" s="370"/>
      <c r="P131" s="370"/>
      <c r="Q131" s="370"/>
      <c r="R131" s="370"/>
      <c r="S131" s="370"/>
      <c r="T131" s="370"/>
      <c r="U131" s="370"/>
      <c r="V131" s="370"/>
      <c r="W131" s="370"/>
      <c r="X131" s="371" t="s">
        <v>34</v>
      </c>
      <c r="Y131" s="221" t="str">
        <f t="shared" si="4"/>
        <v/>
      </c>
      <c r="Z131" s="240" t="str">
        <f t="shared" si="5"/>
        <v/>
      </c>
      <c r="AA131" s="240" t="str">
        <f t="shared" si="6"/>
        <v/>
      </c>
      <c r="AB131" s="240" t="str">
        <f t="shared" si="7"/>
        <v/>
      </c>
      <c r="AC131" s="372"/>
      <c r="AD131" s="373"/>
      <c r="AE131" s="374"/>
      <c r="AF131" s="30"/>
      <c r="AG131" s="44"/>
    </row>
    <row r="132" spans="1:33" ht="11.25" customHeight="1">
      <c r="A132" s="42" t="s">
        <v>37</v>
      </c>
      <c r="B132" s="369" t="s">
        <v>127</v>
      </c>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1" t="s">
        <v>34</v>
      </c>
      <c r="Y132" s="221" t="str">
        <f t="shared" si="4"/>
        <v/>
      </c>
      <c r="Z132" s="240" t="str">
        <f t="shared" si="5"/>
        <v/>
      </c>
      <c r="AA132" s="240" t="str">
        <f t="shared" si="6"/>
        <v/>
      </c>
      <c r="AB132" s="240" t="str">
        <f t="shared" si="7"/>
        <v/>
      </c>
      <c r="AC132" s="372"/>
      <c r="AD132" s="373"/>
      <c r="AE132" s="374"/>
      <c r="AF132" s="30"/>
      <c r="AG132" s="44"/>
    </row>
    <row r="133" spans="1:33" ht="11.25" customHeight="1">
      <c r="A133" s="42" t="s">
        <v>39</v>
      </c>
      <c r="B133" s="369" t="s">
        <v>128</v>
      </c>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1" t="s">
        <v>34</v>
      </c>
      <c r="Y133" s="221" t="str">
        <f t="shared" si="4"/>
        <v/>
      </c>
      <c r="Z133" s="240" t="str">
        <f t="shared" si="5"/>
        <v/>
      </c>
      <c r="AA133" s="240" t="str">
        <f t="shared" si="6"/>
        <v/>
      </c>
      <c r="AB133" s="240" t="str">
        <f t="shared" si="7"/>
        <v/>
      </c>
      <c r="AC133" s="372"/>
      <c r="AD133" s="373"/>
      <c r="AE133" s="374"/>
      <c r="AF133" s="30"/>
      <c r="AG133" s="44"/>
    </row>
    <row r="134" spans="1:33" ht="11.25" customHeight="1">
      <c r="A134" s="42" t="s">
        <v>41</v>
      </c>
      <c r="B134" s="369" t="s">
        <v>129</v>
      </c>
      <c r="C134" s="370"/>
      <c r="D134" s="370"/>
      <c r="E134" s="370"/>
      <c r="F134" s="370"/>
      <c r="G134" s="370"/>
      <c r="H134" s="370"/>
      <c r="I134" s="370"/>
      <c r="J134" s="370"/>
      <c r="K134" s="370"/>
      <c r="L134" s="370"/>
      <c r="M134" s="370"/>
      <c r="N134" s="370"/>
      <c r="O134" s="370"/>
      <c r="P134" s="370"/>
      <c r="Q134" s="370"/>
      <c r="R134" s="370"/>
      <c r="S134" s="370"/>
      <c r="T134" s="370"/>
      <c r="U134" s="370"/>
      <c r="V134" s="370"/>
      <c r="W134" s="370"/>
      <c r="X134" s="371" t="s">
        <v>34</v>
      </c>
      <c r="Y134" s="221" t="str">
        <f t="shared" si="4"/>
        <v/>
      </c>
      <c r="Z134" s="240" t="str">
        <f t="shared" si="5"/>
        <v/>
      </c>
      <c r="AA134" s="240" t="str">
        <f t="shared" si="6"/>
        <v/>
      </c>
      <c r="AB134" s="240" t="str">
        <f t="shared" si="7"/>
        <v/>
      </c>
      <c r="AC134" s="372"/>
      <c r="AD134" s="373"/>
      <c r="AE134" s="374"/>
      <c r="AF134" s="30"/>
      <c r="AG134" s="44"/>
    </row>
    <row r="135" spans="1:33" ht="11.25" customHeight="1">
      <c r="A135" s="42" t="s">
        <v>130</v>
      </c>
      <c r="B135" s="369" t="s">
        <v>131</v>
      </c>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1" t="s">
        <v>34</v>
      </c>
      <c r="Y135" s="221" t="str">
        <f t="shared" si="4"/>
        <v/>
      </c>
      <c r="Z135" s="240" t="str">
        <f t="shared" si="5"/>
        <v/>
      </c>
      <c r="AA135" s="240" t="str">
        <f t="shared" si="6"/>
        <v/>
      </c>
      <c r="AB135" s="240" t="str">
        <f t="shared" si="7"/>
        <v/>
      </c>
      <c r="AC135" s="372"/>
      <c r="AD135" s="373"/>
      <c r="AE135" s="374"/>
      <c r="AF135" s="30"/>
      <c r="AG135" s="44"/>
    </row>
    <row r="136" spans="1:33" ht="11.25" customHeight="1" thickBot="1">
      <c r="A136" s="94" t="s">
        <v>132</v>
      </c>
      <c r="B136" s="618" t="s">
        <v>133</v>
      </c>
      <c r="C136" s="619"/>
      <c r="D136" s="619"/>
      <c r="E136" s="619"/>
      <c r="F136" s="619"/>
      <c r="G136" s="619"/>
      <c r="H136" s="619"/>
      <c r="I136" s="619"/>
      <c r="J136" s="619"/>
      <c r="K136" s="619"/>
      <c r="L136" s="619"/>
      <c r="M136" s="619"/>
      <c r="N136" s="619"/>
      <c r="O136" s="619"/>
      <c r="P136" s="619"/>
      <c r="Q136" s="619"/>
      <c r="R136" s="619"/>
      <c r="S136" s="619"/>
      <c r="T136" s="619"/>
      <c r="U136" s="619"/>
      <c r="V136" s="619"/>
      <c r="W136" s="619"/>
      <c r="X136" s="620" t="s">
        <v>34</v>
      </c>
      <c r="Y136" s="137" t="str">
        <f t="shared" si="4"/>
        <v/>
      </c>
      <c r="Z136" s="137" t="str">
        <f t="shared" si="5"/>
        <v/>
      </c>
      <c r="AA136" s="137" t="str">
        <f t="shared" si="6"/>
        <v/>
      </c>
      <c r="AB136" s="137" t="str">
        <f t="shared" si="7"/>
        <v/>
      </c>
      <c r="AC136" s="621"/>
      <c r="AD136" s="614"/>
      <c r="AE136" s="615"/>
      <c r="AF136" s="30"/>
      <c r="AG136" s="44"/>
    </row>
    <row r="137" spans="1:33" ht="11.25" customHeight="1">
      <c r="A137" s="295">
        <v>4</v>
      </c>
      <c r="B137" s="616" t="s">
        <v>134</v>
      </c>
      <c r="C137" s="617"/>
      <c r="D137" s="617"/>
      <c r="E137" s="617"/>
      <c r="F137" s="617"/>
      <c r="G137" s="617"/>
      <c r="H137" s="617"/>
      <c r="I137" s="617"/>
      <c r="J137" s="617"/>
      <c r="K137" s="617"/>
      <c r="L137" s="617"/>
      <c r="M137" s="617"/>
      <c r="N137" s="617"/>
      <c r="O137" s="617"/>
      <c r="P137" s="617"/>
      <c r="Q137" s="617"/>
      <c r="R137" s="617"/>
      <c r="S137" s="617"/>
      <c r="T137" s="617"/>
      <c r="U137" s="617"/>
      <c r="V137" s="617"/>
      <c r="W137" s="617"/>
      <c r="X137" s="617"/>
      <c r="Y137" s="535"/>
      <c r="Z137" s="535"/>
      <c r="AA137" s="535"/>
      <c r="AB137" s="535"/>
      <c r="AC137" s="535"/>
      <c r="AD137" s="535"/>
      <c r="AE137" s="536"/>
      <c r="AF137" s="41"/>
    </row>
    <row r="138" spans="1:33" ht="11.25" customHeight="1">
      <c r="A138" s="45" t="s">
        <v>17</v>
      </c>
      <c r="B138" s="542" t="s">
        <v>135</v>
      </c>
      <c r="C138" s="543"/>
      <c r="D138" s="543"/>
      <c r="E138" s="543"/>
      <c r="F138" s="543"/>
      <c r="G138" s="543"/>
      <c r="H138" s="543"/>
      <c r="I138" s="543"/>
      <c r="J138" s="543"/>
      <c r="K138" s="543"/>
      <c r="L138" s="543"/>
      <c r="M138" s="543"/>
      <c r="N138" s="543"/>
      <c r="O138" s="543"/>
      <c r="P138" s="543"/>
      <c r="Q138" s="543"/>
      <c r="R138" s="543"/>
      <c r="S138" s="543"/>
      <c r="T138" s="543"/>
      <c r="U138" s="543"/>
      <c r="V138" s="543"/>
      <c r="W138" s="543"/>
      <c r="X138" s="544"/>
      <c r="Y138" s="133" t="str">
        <f t="shared" si="4"/>
        <v/>
      </c>
      <c r="Z138" s="240" t="str">
        <f t="shared" si="5"/>
        <v/>
      </c>
      <c r="AA138" s="240" t="str">
        <f t="shared" si="6"/>
        <v/>
      </c>
      <c r="AB138" s="240" t="str">
        <f t="shared" si="7"/>
        <v/>
      </c>
      <c r="AC138" s="372"/>
      <c r="AD138" s="373"/>
      <c r="AE138" s="374"/>
      <c r="AF138" s="30"/>
      <c r="AG138" s="44"/>
    </row>
    <row r="139" spans="1:33" ht="11.25" customHeight="1">
      <c r="A139" s="42" t="s">
        <v>19</v>
      </c>
      <c r="B139" s="545" t="s">
        <v>136</v>
      </c>
      <c r="C139" s="546"/>
      <c r="D139" s="546"/>
      <c r="E139" s="546"/>
      <c r="F139" s="546"/>
      <c r="G139" s="546"/>
      <c r="H139" s="546"/>
      <c r="I139" s="546"/>
      <c r="J139" s="546"/>
      <c r="K139" s="546"/>
      <c r="L139" s="546"/>
      <c r="M139" s="546"/>
      <c r="N139" s="546"/>
      <c r="O139" s="546"/>
      <c r="P139" s="546"/>
      <c r="Q139" s="546"/>
      <c r="R139" s="546"/>
      <c r="S139" s="546"/>
      <c r="T139" s="546"/>
      <c r="U139" s="546"/>
      <c r="V139" s="546"/>
      <c r="W139" s="546"/>
      <c r="X139" s="547" t="s">
        <v>34</v>
      </c>
      <c r="Y139" s="240" t="str">
        <f t="shared" si="4"/>
        <v/>
      </c>
      <c r="Z139" s="240" t="str">
        <f t="shared" si="5"/>
        <v/>
      </c>
      <c r="AA139" s="240" t="str">
        <f t="shared" si="6"/>
        <v/>
      </c>
      <c r="AB139" s="240" t="str">
        <f t="shared" si="7"/>
        <v/>
      </c>
      <c r="AC139" s="372"/>
      <c r="AD139" s="373"/>
      <c r="AE139" s="374"/>
      <c r="AF139" s="30"/>
      <c r="AG139" s="44"/>
    </row>
    <row r="140" spans="1:33" ht="11.25" customHeight="1">
      <c r="A140" s="42" t="s">
        <v>21</v>
      </c>
      <c r="B140" s="369" t="s">
        <v>137</v>
      </c>
      <c r="C140" s="370"/>
      <c r="D140" s="370"/>
      <c r="E140" s="370"/>
      <c r="F140" s="370"/>
      <c r="G140" s="370"/>
      <c r="H140" s="370"/>
      <c r="I140" s="370"/>
      <c r="J140" s="370"/>
      <c r="K140" s="370"/>
      <c r="L140" s="370"/>
      <c r="M140" s="370"/>
      <c r="N140" s="370"/>
      <c r="O140" s="370"/>
      <c r="P140" s="370"/>
      <c r="Q140" s="370"/>
      <c r="R140" s="370"/>
      <c r="S140" s="370"/>
      <c r="T140" s="370"/>
      <c r="U140" s="370"/>
      <c r="V140" s="370"/>
      <c r="W140" s="370"/>
      <c r="X140" s="371" t="s">
        <v>34</v>
      </c>
      <c r="Y140" s="240" t="str">
        <f t="shared" si="4"/>
        <v/>
      </c>
      <c r="Z140" s="240" t="str">
        <f t="shared" si="5"/>
        <v/>
      </c>
      <c r="AA140" s="240" t="str">
        <f t="shared" si="6"/>
        <v/>
      </c>
      <c r="AB140" s="240" t="str">
        <f t="shared" si="7"/>
        <v/>
      </c>
      <c r="AC140" s="372"/>
      <c r="AD140" s="373"/>
      <c r="AE140" s="374"/>
      <c r="AF140" s="30"/>
      <c r="AG140" s="44"/>
    </row>
    <row r="141" spans="1:33" ht="11.25" customHeight="1">
      <c r="A141" s="42" t="s">
        <v>23</v>
      </c>
      <c r="B141" s="397" t="s">
        <v>138</v>
      </c>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9"/>
      <c r="Y141" s="240" t="str">
        <f t="shared" si="4"/>
        <v/>
      </c>
      <c r="Z141" s="240" t="str">
        <f t="shared" si="5"/>
        <v/>
      </c>
      <c r="AA141" s="240" t="str">
        <f t="shared" si="6"/>
        <v/>
      </c>
      <c r="AB141" s="240" t="str">
        <f t="shared" si="7"/>
        <v/>
      </c>
      <c r="AC141" s="372"/>
      <c r="AD141" s="373"/>
      <c r="AE141" s="374"/>
      <c r="AF141" s="30"/>
      <c r="AG141" s="44"/>
    </row>
    <row r="142" spans="1:33" ht="11.25" customHeight="1">
      <c r="A142" s="42" t="s">
        <v>25</v>
      </c>
      <c r="B142" s="369" t="s">
        <v>139</v>
      </c>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1" t="s">
        <v>34</v>
      </c>
      <c r="Y142" s="240" t="str">
        <f t="shared" si="4"/>
        <v/>
      </c>
      <c r="Z142" s="240" t="str">
        <f t="shared" si="5"/>
        <v/>
      </c>
      <c r="AA142" s="240" t="str">
        <f t="shared" si="6"/>
        <v/>
      </c>
      <c r="AB142" s="240" t="str">
        <f t="shared" si="7"/>
        <v/>
      </c>
      <c r="AC142" s="372"/>
      <c r="AD142" s="373"/>
      <c r="AE142" s="374"/>
      <c r="AF142" s="30"/>
      <c r="AG142" s="44"/>
    </row>
    <row r="143" spans="1:33" ht="12.95" customHeight="1">
      <c r="A143" s="487" t="s">
        <v>104</v>
      </c>
      <c r="B143" s="622" t="s">
        <v>140</v>
      </c>
      <c r="C143" s="623"/>
      <c r="D143" s="623"/>
      <c r="E143" s="623"/>
      <c r="F143" s="365" t="s">
        <v>80</v>
      </c>
      <c r="G143" s="503"/>
      <c r="H143" s="503"/>
      <c r="I143" s="503"/>
      <c r="J143" s="503"/>
      <c r="K143" s="503"/>
      <c r="L143" s="503"/>
      <c r="M143" s="503"/>
      <c r="N143" s="503"/>
      <c r="O143" s="503"/>
      <c r="P143" s="503"/>
      <c r="Q143" s="504"/>
      <c r="R143" s="628" t="str">
        <f>IF(I144="","",(I144/O144)*100)</f>
        <v/>
      </c>
      <c r="S143" s="629"/>
      <c r="T143" s="629"/>
      <c r="U143" s="629"/>
      <c r="V143" s="629"/>
      <c r="W143" s="629"/>
      <c r="X143" s="497" t="s">
        <v>81</v>
      </c>
      <c r="Y143" s="632" t="str">
        <f t="shared" si="4"/>
        <v/>
      </c>
      <c r="Z143" s="632" t="str">
        <f t="shared" si="5"/>
        <v/>
      </c>
      <c r="AA143" s="632" t="str">
        <f t="shared" si="6"/>
        <v/>
      </c>
      <c r="AB143" s="632" t="str">
        <f t="shared" si="7"/>
        <v/>
      </c>
      <c r="AC143" s="639"/>
      <c r="AD143" s="640"/>
      <c r="AE143" s="641"/>
      <c r="AF143" s="35"/>
      <c r="AG143" s="415"/>
    </row>
    <row r="144" spans="1:33" ht="12.95" customHeight="1">
      <c r="A144" s="488"/>
      <c r="B144" s="624"/>
      <c r="C144" s="786"/>
      <c r="D144" s="786"/>
      <c r="E144" s="786"/>
      <c r="F144" s="319" t="s">
        <v>406</v>
      </c>
      <c r="G144" s="664"/>
      <c r="H144" s="664"/>
      <c r="I144" s="785"/>
      <c r="J144" s="785"/>
      <c r="K144" s="707" t="s">
        <v>407</v>
      </c>
      <c r="L144" s="707"/>
      <c r="M144" s="707"/>
      <c r="N144" s="707"/>
      <c r="O144" s="638"/>
      <c r="P144" s="638"/>
      <c r="Q144" s="64" t="s">
        <v>47</v>
      </c>
      <c r="R144" s="630"/>
      <c r="S144" s="631"/>
      <c r="T144" s="631"/>
      <c r="U144" s="631"/>
      <c r="V144" s="631"/>
      <c r="W144" s="631"/>
      <c r="X144" s="501"/>
      <c r="Y144" s="633" t="str">
        <f t="shared" si="4"/>
        <v/>
      </c>
      <c r="Z144" s="633" t="str">
        <f t="shared" si="5"/>
        <v/>
      </c>
      <c r="AA144" s="633" t="str">
        <f t="shared" si="6"/>
        <v/>
      </c>
      <c r="AB144" s="633" t="str">
        <f t="shared" si="7"/>
        <v/>
      </c>
      <c r="AC144" s="642"/>
      <c r="AD144" s="658"/>
      <c r="AE144" s="644"/>
      <c r="AF144" s="35"/>
      <c r="AG144" s="416"/>
    </row>
    <row r="145" spans="1:33" ht="11.25" customHeight="1">
      <c r="A145" s="488"/>
      <c r="B145" s="624"/>
      <c r="C145" s="786"/>
      <c r="D145" s="786"/>
      <c r="E145" s="786"/>
      <c r="F145" s="502" t="s">
        <v>84</v>
      </c>
      <c r="G145" s="559"/>
      <c r="H145" s="559"/>
      <c r="I145" s="559"/>
      <c r="J145" s="559"/>
      <c r="K145" s="559"/>
      <c r="L145" s="559"/>
      <c r="M145" s="559"/>
      <c r="N145" s="559"/>
      <c r="O145" s="559"/>
      <c r="P145" s="559"/>
      <c r="Q145" s="559"/>
      <c r="R145" s="559"/>
      <c r="S145" s="559"/>
      <c r="T145" s="559"/>
      <c r="U145" s="559"/>
      <c r="V145" s="559"/>
      <c r="W145" s="559"/>
      <c r="X145" s="560"/>
      <c r="Y145" s="633" t="str">
        <f t="shared" si="4"/>
        <v/>
      </c>
      <c r="Z145" s="633" t="str">
        <f t="shared" si="5"/>
        <v/>
      </c>
      <c r="AA145" s="633" t="str">
        <f t="shared" si="6"/>
        <v/>
      </c>
      <c r="AB145" s="633" t="str">
        <f t="shared" si="7"/>
        <v/>
      </c>
      <c r="AC145" s="642"/>
      <c r="AD145" s="658"/>
      <c r="AE145" s="644"/>
      <c r="AF145" s="35"/>
      <c r="AG145" s="416"/>
    </row>
    <row r="146" spans="1:33" ht="11.25" customHeight="1">
      <c r="A146" s="488"/>
      <c r="B146" s="624"/>
      <c r="C146" s="786"/>
      <c r="D146" s="786"/>
      <c r="E146" s="786"/>
      <c r="F146" s="466" t="s">
        <v>307</v>
      </c>
      <c r="G146" s="652"/>
      <c r="H146" s="652"/>
      <c r="I146" s="652"/>
      <c r="J146" s="652"/>
      <c r="K146" s="652"/>
      <c r="L146" s="652"/>
      <c r="M146" s="97"/>
      <c r="N146" s="97"/>
      <c r="O146" s="85"/>
      <c r="P146" s="86"/>
      <c r="Q146" s="97"/>
      <c r="R146" s="96" t="s">
        <v>86</v>
      </c>
      <c r="S146" s="96"/>
      <c r="T146" s="96"/>
      <c r="U146" s="96"/>
      <c r="V146" s="96"/>
      <c r="W146" s="96"/>
      <c r="X146" s="64"/>
      <c r="Y146" s="633" t="str">
        <f t="shared" si="4"/>
        <v/>
      </c>
      <c r="Z146" s="633" t="str">
        <f t="shared" si="5"/>
        <v/>
      </c>
      <c r="AA146" s="633" t="str">
        <f t="shared" si="6"/>
        <v/>
      </c>
      <c r="AB146" s="633" t="str">
        <f t="shared" si="7"/>
        <v/>
      </c>
      <c r="AC146" s="642"/>
      <c r="AD146" s="658"/>
      <c r="AE146" s="644"/>
      <c r="AF146" s="35"/>
      <c r="AG146" s="416"/>
    </row>
    <row r="147" spans="1:33" ht="11.25" customHeight="1">
      <c r="A147" s="488"/>
      <c r="B147" s="624"/>
      <c r="C147" s="786"/>
      <c r="D147" s="786"/>
      <c r="E147" s="786"/>
      <c r="F147" s="329" t="s">
        <v>308</v>
      </c>
      <c r="G147" s="330"/>
      <c r="H147" s="330"/>
      <c r="I147" s="330"/>
      <c r="J147" s="330"/>
      <c r="K147" s="330"/>
      <c r="L147" s="330"/>
      <c r="M147" s="330"/>
      <c r="N147" s="330"/>
      <c r="O147" s="197"/>
      <c r="P147" s="233"/>
      <c r="Q147" s="477" t="s">
        <v>264</v>
      </c>
      <c r="R147" s="477"/>
      <c r="S147" s="233"/>
      <c r="T147" s="408" t="s">
        <v>261</v>
      </c>
      <c r="U147" s="408"/>
      <c r="V147" s="408"/>
      <c r="W147" s="230"/>
      <c r="X147" s="231"/>
      <c r="Y147" s="633" t="str">
        <f t="shared" si="4"/>
        <v/>
      </c>
      <c r="Z147" s="633" t="str">
        <f t="shared" si="5"/>
        <v/>
      </c>
      <c r="AA147" s="633" t="str">
        <f t="shared" si="6"/>
        <v/>
      </c>
      <c r="AB147" s="633" t="str">
        <f t="shared" si="7"/>
        <v/>
      </c>
      <c r="AC147" s="642"/>
      <c r="AD147" s="658"/>
      <c r="AE147" s="644"/>
      <c r="AF147" s="35"/>
      <c r="AG147" s="416"/>
    </row>
    <row r="148" spans="1:33" ht="11.25" customHeight="1">
      <c r="A148" s="564"/>
      <c r="B148" s="624"/>
      <c r="C148" s="786"/>
      <c r="D148" s="786"/>
      <c r="E148" s="786"/>
      <c r="F148" s="319" t="s">
        <v>141</v>
      </c>
      <c r="G148" s="664"/>
      <c r="H148" s="664"/>
      <c r="I148" s="664"/>
      <c r="J148" s="664"/>
      <c r="K148" s="664"/>
      <c r="L148" s="664"/>
      <c r="M148" s="664"/>
      <c r="N148" s="664"/>
      <c r="O148" s="664"/>
      <c r="P148" s="664"/>
      <c r="Q148" s="475"/>
      <c r="R148" s="628" t="str">
        <f>IF(I150="","",(I150/O150)*100)</f>
        <v/>
      </c>
      <c r="S148" s="629"/>
      <c r="T148" s="629"/>
      <c r="U148" s="629"/>
      <c r="V148" s="629"/>
      <c r="W148" s="629"/>
      <c r="X148" s="422" t="s">
        <v>81</v>
      </c>
      <c r="Y148" s="634" t="str">
        <f t="shared" si="4"/>
        <v/>
      </c>
      <c r="Z148" s="634" t="str">
        <f t="shared" si="5"/>
        <v/>
      </c>
      <c r="AA148" s="634" t="str">
        <f t="shared" si="6"/>
        <v/>
      </c>
      <c r="AB148" s="634" t="str">
        <f t="shared" si="7"/>
        <v/>
      </c>
      <c r="AC148" s="642"/>
      <c r="AD148" s="658"/>
      <c r="AE148" s="644"/>
      <c r="AF148" s="35"/>
      <c r="AG148" s="416"/>
    </row>
    <row r="149" spans="1:33" ht="11.25" customHeight="1">
      <c r="A149" s="564"/>
      <c r="B149" s="624"/>
      <c r="C149" s="786"/>
      <c r="D149" s="786"/>
      <c r="E149" s="786"/>
      <c r="F149" s="88"/>
      <c r="G149" s="234"/>
      <c r="H149" s="234"/>
      <c r="I149" s="234"/>
      <c r="J149" s="234" t="s">
        <v>46</v>
      </c>
      <c r="K149" s="233" t="s">
        <v>239</v>
      </c>
      <c r="L149" s="652" t="s">
        <v>262</v>
      </c>
      <c r="M149" s="652"/>
      <c r="N149" s="233"/>
      <c r="O149" s="652" t="s">
        <v>327</v>
      </c>
      <c r="P149" s="652"/>
      <c r="Q149" s="87"/>
      <c r="R149" s="636"/>
      <c r="S149" s="784"/>
      <c r="T149" s="784"/>
      <c r="U149" s="784"/>
      <c r="V149" s="784"/>
      <c r="W149" s="784"/>
      <c r="X149" s="423"/>
      <c r="Y149" s="634" t="str">
        <f t="shared" si="4"/>
        <v/>
      </c>
      <c r="Z149" s="634" t="str">
        <f t="shared" si="5"/>
        <v/>
      </c>
      <c r="AA149" s="634" t="str">
        <f t="shared" si="6"/>
        <v/>
      </c>
      <c r="AB149" s="634" t="str">
        <f t="shared" si="7"/>
        <v/>
      </c>
      <c r="AC149" s="642"/>
      <c r="AD149" s="658"/>
      <c r="AE149" s="644"/>
      <c r="AF149" s="35"/>
      <c r="AG149" s="416"/>
    </row>
    <row r="150" spans="1:33" ht="11.25" customHeight="1">
      <c r="A150" s="564"/>
      <c r="B150" s="624"/>
      <c r="C150" s="786"/>
      <c r="D150" s="786"/>
      <c r="E150" s="786"/>
      <c r="F150" s="319" t="s">
        <v>406</v>
      </c>
      <c r="G150" s="664"/>
      <c r="H150" s="664"/>
      <c r="I150" s="785"/>
      <c r="J150" s="785"/>
      <c r="K150" s="707" t="s">
        <v>407</v>
      </c>
      <c r="L150" s="707"/>
      <c r="M150" s="707"/>
      <c r="N150" s="707"/>
      <c r="O150" s="638"/>
      <c r="P150" s="638"/>
      <c r="Q150" s="64" t="s">
        <v>47</v>
      </c>
      <c r="R150" s="636" t="str">
        <f>IF(I151="","",(I151/O151)*100)</f>
        <v/>
      </c>
      <c r="S150" s="784"/>
      <c r="T150" s="784"/>
      <c r="U150" s="784"/>
      <c r="V150" s="784"/>
      <c r="W150" s="784"/>
      <c r="X150" s="423"/>
      <c r="Y150" s="634" t="str">
        <f t="shared" si="4"/>
        <v/>
      </c>
      <c r="Z150" s="634" t="str">
        <f t="shared" si="5"/>
        <v/>
      </c>
      <c r="AA150" s="634" t="str">
        <f t="shared" si="6"/>
        <v/>
      </c>
      <c r="AB150" s="634" t="str">
        <f t="shared" si="7"/>
        <v/>
      </c>
      <c r="AC150" s="642"/>
      <c r="AD150" s="658"/>
      <c r="AE150" s="644"/>
      <c r="AF150" s="35"/>
      <c r="AG150" s="416"/>
    </row>
    <row r="151" spans="1:33" ht="11.25" customHeight="1">
      <c r="A151" s="565"/>
      <c r="B151" s="626"/>
      <c r="C151" s="627"/>
      <c r="D151" s="627"/>
      <c r="E151" s="627"/>
      <c r="F151" s="460" t="s">
        <v>321</v>
      </c>
      <c r="G151" s="461"/>
      <c r="H151" s="461"/>
      <c r="I151" s="461"/>
      <c r="J151" s="461"/>
      <c r="K151" s="461"/>
      <c r="L151" s="461"/>
      <c r="M151" s="461"/>
      <c r="N151" s="461"/>
      <c r="O151" s="152" t="s">
        <v>239</v>
      </c>
      <c r="P151" s="86"/>
      <c r="Q151" s="249" t="s">
        <v>86</v>
      </c>
      <c r="R151" s="630"/>
      <c r="S151" s="631"/>
      <c r="T151" s="631"/>
      <c r="U151" s="631"/>
      <c r="V151" s="631"/>
      <c r="W151" s="631"/>
      <c r="X151" s="424"/>
      <c r="Y151" s="635" t="str">
        <f t="shared" si="4"/>
        <v/>
      </c>
      <c r="Z151" s="635" t="str">
        <f t="shared" si="5"/>
        <v/>
      </c>
      <c r="AA151" s="635" t="str">
        <f t="shared" si="6"/>
        <v/>
      </c>
      <c r="AB151" s="635" t="str">
        <f t="shared" si="7"/>
        <v/>
      </c>
      <c r="AC151" s="645"/>
      <c r="AD151" s="646"/>
      <c r="AE151" s="647"/>
      <c r="AF151" s="35"/>
      <c r="AG151" s="417"/>
    </row>
    <row r="152" spans="1:33" ht="11.25" customHeight="1">
      <c r="A152" s="42" t="s">
        <v>32</v>
      </c>
      <c r="B152" s="369" t="s">
        <v>142</v>
      </c>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9"/>
      <c r="Y152" s="240" t="str">
        <f t="shared" si="4"/>
        <v/>
      </c>
      <c r="Z152" s="240" t="str">
        <f t="shared" si="5"/>
        <v/>
      </c>
      <c r="AA152" s="240" t="str">
        <f t="shared" si="6"/>
        <v/>
      </c>
      <c r="AB152" s="240" t="str">
        <f t="shared" si="7"/>
        <v/>
      </c>
      <c r="AC152" s="372"/>
      <c r="AD152" s="373"/>
      <c r="AE152" s="374"/>
      <c r="AF152" s="30"/>
      <c r="AG152" s="44"/>
    </row>
    <row r="153" spans="1:33" ht="11.25" customHeight="1">
      <c r="A153" s="42" t="s">
        <v>35</v>
      </c>
      <c r="B153" s="369" t="s">
        <v>143</v>
      </c>
      <c r="C153" s="370"/>
      <c r="D153" s="370"/>
      <c r="E153" s="370"/>
      <c r="F153" s="370"/>
      <c r="G153" s="370"/>
      <c r="H153" s="370"/>
      <c r="I153" s="370"/>
      <c r="J153" s="370"/>
      <c r="K153" s="370"/>
      <c r="L153" s="370"/>
      <c r="M153" s="370"/>
      <c r="N153" s="370"/>
      <c r="O153" s="370"/>
      <c r="P153" s="370"/>
      <c r="Q153" s="370"/>
      <c r="R153" s="370"/>
      <c r="S153" s="370"/>
      <c r="T153" s="370"/>
      <c r="U153" s="370"/>
      <c r="V153" s="370"/>
      <c r="W153" s="370"/>
      <c r="X153" s="371" t="s">
        <v>34</v>
      </c>
      <c r="Y153" s="240" t="str">
        <f t="shared" si="4"/>
        <v/>
      </c>
      <c r="Z153" s="240" t="str">
        <f t="shared" si="5"/>
        <v/>
      </c>
      <c r="AA153" s="240" t="str">
        <f t="shared" si="6"/>
        <v/>
      </c>
      <c r="AB153" s="240" t="str">
        <f t="shared" si="7"/>
        <v/>
      </c>
      <c r="AC153" s="372"/>
      <c r="AD153" s="373"/>
      <c r="AE153" s="374"/>
      <c r="AF153" s="30"/>
      <c r="AG153" s="44"/>
    </row>
    <row r="154" spans="1:33" ht="11.25" customHeight="1">
      <c r="A154" s="42" t="s">
        <v>37</v>
      </c>
      <c r="B154" s="369" t="s">
        <v>144</v>
      </c>
      <c r="C154" s="420"/>
      <c r="D154" s="420"/>
      <c r="E154" s="420"/>
      <c r="F154" s="420"/>
      <c r="G154" s="420"/>
      <c r="H154" s="420"/>
      <c r="I154" s="420"/>
      <c r="J154" s="420"/>
      <c r="K154" s="420"/>
      <c r="L154" s="420"/>
      <c r="M154" s="420"/>
      <c r="N154" s="420"/>
      <c r="O154" s="420"/>
      <c r="P154" s="420"/>
      <c r="Q154" s="420"/>
      <c r="R154" s="420"/>
      <c r="S154" s="420"/>
      <c r="T154" s="420"/>
      <c r="U154" s="420"/>
      <c r="V154" s="420"/>
      <c r="W154" s="420"/>
      <c r="X154" s="421"/>
      <c r="Y154" s="240" t="str">
        <f t="shared" ref="Y154:Y169" si="8">IF(COUNTIF($AG154, "指摘なし"), "○", "")&amp;IF(COUNTIF($AG154, "対象外"), "ー","")</f>
        <v/>
      </c>
      <c r="Z154" s="240" t="str">
        <f t="shared" ref="Z154:Z169" si="9">IF(COUNTIF($AG154, "要重点"), "○", "")&amp;IF(COUNTIF($AG154, "対象外"), "ー","")</f>
        <v/>
      </c>
      <c r="AA154" s="240" t="str">
        <f t="shared" ref="AA154:AA169" si="10">IF(COUNTIF($AG154, "要是正")+COUNTIF($AG154,"既存")+COUNTIF($AG154,"既存＋要是正")+COUNTIF($AG154,"既存+要重点"),"○", "")&amp;IF(COUNTIF($AG154, "対象外"), "ー","")</f>
        <v/>
      </c>
      <c r="AB154" s="240" t="str">
        <f t="shared" ref="AB154:AB169" si="11">IF(COUNTIF($AG154, "既存")+COUNTIF($AG154,"既存+要重点"), "○", "")&amp;IF(COUNTIF($AG154, "対象外"), "ー","")</f>
        <v/>
      </c>
      <c r="AC154" s="372"/>
      <c r="AD154" s="373"/>
      <c r="AE154" s="374"/>
      <c r="AF154" s="30"/>
      <c r="AG154" s="44"/>
    </row>
    <row r="155" spans="1:33" ht="11.25" customHeight="1">
      <c r="A155" s="42" t="s">
        <v>39</v>
      </c>
      <c r="B155" s="369" t="s">
        <v>145</v>
      </c>
      <c r="C155" s="370"/>
      <c r="D155" s="370"/>
      <c r="E155" s="370"/>
      <c r="F155" s="370"/>
      <c r="G155" s="370"/>
      <c r="H155" s="370"/>
      <c r="I155" s="370"/>
      <c r="J155" s="370"/>
      <c r="K155" s="370"/>
      <c r="L155" s="370"/>
      <c r="M155" s="370"/>
      <c r="N155" s="370"/>
      <c r="O155" s="370"/>
      <c r="P155" s="370"/>
      <c r="Q155" s="370"/>
      <c r="R155" s="370"/>
      <c r="S155" s="370"/>
      <c r="T155" s="370"/>
      <c r="U155" s="370"/>
      <c r="V155" s="370"/>
      <c r="W155" s="370"/>
      <c r="X155" s="371" t="s">
        <v>34</v>
      </c>
      <c r="Y155" s="240" t="str">
        <f t="shared" si="8"/>
        <v/>
      </c>
      <c r="Z155" s="240" t="str">
        <f t="shared" si="9"/>
        <v/>
      </c>
      <c r="AA155" s="240" t="str">
        <f t="shared" si="10"/>
        <v/>
      </c>
      <c r="AB155" s="240" t="str">
        <f t="shared" si="11"/>
        <v/>
      </c>
      <c r="AC155" s="372"/>
      <c r="AD155" s="373"/>
      <c r="AE155" s="374"/>
      <c r="AF155" s="30"/>
      <c r="AG155" s="44"/>
    </row>
    <row r="156" spans="1:33" ht="11.25" customHeight="1">
      <c r="A156" s="42" t="s">
        <v>41</v>
      </c>
      <c r="B156" s="648" t="s">
        <v>146</v>
      </c>
      <c r="C156" s="420"/>
      <c r="D156" s="420"/>
      <c r="E156" s="420"/>
      <c r="F156" s="420"/>
      <c r="G156" s="420"/>
      <c r="H156" s="420"/>
      <c r="I156" s="420"/>
      <c r="J156" s="420"/>
      <c r="K156" s="420"/>
      <c r="L156" s="420"/>
      <c r="M156" s="420"/>
      <c r="N156" s="420"/>
      <c r="O156" s="420"/>
      <c r="P156" s="420"/>
      <c r="Q156" s="420"/>
      <c r="R156" s="420"/>
      <c r="S156" s="420"/>
      <c r="T156" s="420"/>
      <c r="U156" s="420"/>
      <c r="V156" s="420"/>
      <c r="W156" s="420"/>
      <c r="X156" s="421"/>
      <c r="Y156" s="240" t="str">
        <f t="shared" si="8"/>
        <v/>
      </c>
      <c r="Z156" s="240" t="str">
        <f t="shared" si="9"/>
        <v/>
      </c>
      <c r="AA156" s="240" t="str">
        <f t="shared" si="10"/>
        <v/>
      </c>
      <c r="AB156" s="240" t="str">
        <f t="shared" si="11"/>
        <v/>
      </c>
      <c r="AC156" s="372"/>
      <c r="AD156" s="373"/>
      <c r="AE156" s="374"/>
      <c r="AF156" s="30"/>
      <c r="AG156" s="44"/>
    </row>
    <row r="157" spans="1:33" ht="11.25" customHeight="1">
      <c r="A157" s="42" t="s">
        <v>130</v>
      </c>
      <c r="B157" s="369" t="s">
        <v>147</v>
      </c>
      <c r="C157" s="370"/>
      <c r="D157" s="370"/>
      <c r="E157" s="370"/>
      <c r="F157" s="370"/>
      <c r="G157" s="370"/>
      <c r="H157" s="370"/>
      <c r="I157" s="370"/>
      <c r="J157" s="370"/>
      <c r="K157" s="370"/>
      <c r="L157" s="370"/>
      <c r="M157" s="370"/>
      <c r="N157" s="370"/>
      <c r="O157" s="370"/>
      <c r="P157" s="370"/>
      <c r="Q157" s="370"/>
      <c r="R157" s="370"/>
      <c r="S157" s="370"/>
      <c r="T157" s="370"/>
      <c r="U157" s="370"/>
      <c r="V157" s="370"/>
      <c r="W157" s="370"/>
      <c r="X157" s="371" t="s">
        <v>34</v>
      </c>
      <c r="Y157" s="240" t="str">
        <f t="shared" si="8"/>
        <v/>
      </c>
      <c r="Z157" s="240" t="str">
        <f t="shared" si="9"/>
        <v/>
      </c>
      <c r="AA157" s="240" t="str">
        <f t="shared" si="10"/>
        <v/>
      </c>
      <c r="AB157" s="240" t="str">
        <f t="shared" si="11"/>
        <v/>
      </c>
      <c r="AC157" s="372"/>
      <c r="AD157" s="373"/>
      <c r="AE157" s="374"/>
      <c r="AF157" s="30"/>
      <c r="AG157" s="44"/>
    </row>
    <row r="158" spans="1:33" ht="11.25" customHeight="1">
      <c r="A158" s="42" t="s">
        <v>132</v>
      </c>
      <c r="B158" s="369" t="s">
        <v>148</v>
      </c>
      <c r="C158" s="370"/>
      <c r="D158" s="370"/>
      <c r="E158" s="370"/>
      <c r="F158" s="370"/>
      <c r="G158" s="370"/>
      <c r="H158" s="370"/>
      <c r="I158" s="370"/>
      <c r="J158" s="370"/>
      <c r="K158" s="370"/>
      <c r="L158" s="370"/>
      <c r="M158" s="370"/>
      <c r="N158" s="370"/>
      <c r="O158" s="370"/>
      <c r="P158" s="370"/>
      <c r="Q158" s="370"/>
      <c r="R158" s="370"/>
      <c r="S158" s="370"/>
      <c r="T158" s="370"/>
      <c r="U158" s="370"/>
      <c r="V158" s="370"/>
      <c r="W158" s="370"/>
      <c r="X158" s="371" t="s">
        <v>34</v>
      </c>
      <c r="Y158" s="240" t="str">
        <f t="shared" si="8"/>
        <v/>
      </c>
      <c r="Z158" s="240" t="str">
        <f t="shared" si="9"/>
        <v/>
      </c>
      <c r="AA158" s="240" t="str">
        <f t="shared" si="10"/>
        <v/>
      </c>
      <c r="AB158" s="240" t="str">
        <f t="shared" si="11"/>
        <v/>
      </c>
      <c r="AC158" s="372"/>
      <c r="AD158" s="373"/>
      <c r="AE158" s="374"/>
      <c r="AF158" s="30"/>
      <c r="AG158" s="44"/>
    </row>
    <row r="159" spans="1:33" ht="11.25" customHeight="1">
      <c r="A159" s="42" t="s">
        <v>149</v>
      </c>
      <c r="B159" s="369" t="s">
        <v>150</v>
      </c>
      <c r="C159" s="370"/>
      <c r="D159" s="370"/>
      <c r="E159" s="370"/>
      <c r="F159" s="370"/>
      <c r="G159" s="370"/>
      <c r="H159" s="370"/>
      <c r="I159" s="370"/>
      <c r="J159" s="370"/>
      <c r="K159" s="370"/>
      <c r="L159" s="370"/>
      <c r="M159" s="370"/>
      <c r="N159" s="370"/>
      <c r="O159" s="370"/>
      <c r="P159" s="370"/>
      <c r="Q159" s="370"/>
      <c r="R159" s="370"/>
      <c r="S159" s="370"/>
      <c r="T159" s="370"/>
      <c r="U159" s="370"/>
      <c r="V159" s="370"/>
      <c r="W159" s="370"/>
      <c r="X159" s="371" t="s">
        <v>34</v>
      </c>
      <c r="Y159" s="240" t="str">
        <f t="shared" si="8"/>
        <v/>
      </c>
      <c r="Z159" s="240" t="str">
        <f t="shared" si="9"/>
        <v/>
      </c>
      <c r="AA159" s="240" t="str">
        <f t="shared" si="10"/>
        <v/>
      </c>
      <c r="AB159" s="240" t="str">
        <f t="shared" si="11"/>
        <v/>
      </c>
      <c r="AC159" s="372"/>
      <c r="AD159" s="373"/>
      <c r="AE159" s="374"/>
      <c r="AF159" s="30"/>
      <c r="AG159" s="44"/>
    </row>
    <row r="160" spans="1:33" ht="11.25" customHeight="1">
      <c r="A160" s="42" t="s">
        <v>151</v>
      </c>
      <c r="B160" s="369" t="s">
        <v>152</v>
      </c>
      <c r="C160" s="370"/>
      <c r="D160" s="370"/>
      <c r="E160" s="370"/>
      <c r="F160" s="370"/>
      <c r="G160" s="370"/>
      <c r="H160" s="370"/>
      <c r="I160" s="370"/>
      <c r="J160" s="370"/>
      <c r="K160" s="370"/>
      <c r="L160" s="370"/>
      <c r="M160" s="370"/>
      <c r="N160" s="370"/>
      <c r="O160" s="370"/>
      <c r="P160" s="370"/>
      <c r="Q160" s="370"/>
      <c r="R160" s="370"/>
      <c r="S160" s="370"/>
      <c r="T160" s="370"/>
      <c r="U160" s="370"/>
      <c r="V160" s="370"/>
      <c r="W160" s="370"/>
      <c r="X160" s="371" t="s">
        <v>34</v>
      </c>
      <c r="Y160" s="240" t="str">
        <f t="shared" si="8"/>
        <v/>
      </c>
      <c r="Z160" s="240" t="str">
        <f t="shared" si="9"/>
        <v/>
      </c>
      <c r="AA160" s="240" t="str">
        <f t="shared" si="10"/>
        <v/>
      </c>
      <c r="AB160" s="240" t="str">
        <f t="shared" si="11"/>
        <v/>
      </c>
      <c r="AC160" s="372"/>
      <c r="AD160" s="373"/>
      <c r="AE160" s="374"/>
      <c r="AF160" s="30"/>
      <c r="AG160" s="44"/>
    </row>
    <row r="161" spans="1:33" ht="11.25" customHeight="1">
      <c r="A161" s="42" t="s">
        <v>59</v>
      </c>
      <c r="B161" s="369" t="s">
        <v>153</v>
      </c>
      <c r="C161" s="370"/>
      <c r="D161" s="370"/>
      <c r="E161" s="370"/>
      <c r="F161" s="370"/>
      <c r="G161" s="370"/>
      <c r="H161" s="370"/>
      <c r="I161" s="370"/>
      <c r="J161" s="370"/>
      <c r="K161" s="370"/>
      <c r="L161" s="370"/>
      <c r="M161" s="370"/>
      <c r="N161" s="370"/>
      <c r="O161" s="370"/>
      <c r="P161" s="370"/>
      <c r="Q161" s="370"/>
      <c r="R161" s="370"/>
      <c r="S161" s="370"/>
      <c r="T161" s="370"/>
      <c r="U161" s="370"/>
      <c r="V161" s="370"/>
      <c r="W161" s="370"/>
      <c r="X161" s="371" t="s">
        <v>34</v>
      </c>
      <c r="Y161" s="240" t="str">
        <f t="shared" si="8"/>
        <v/>
      </c>
      <c r="Z161" s="240" t="str">
        <f t="shared" si="9"/>
        <v/>
      </c>
      <c r="AA161" s="240" t="str">
        <f t="shared" si="10"/>
        <v/>
      </c>
      <c r="AB161" s="240" t="str">
        <f t="shared" si="11"/>
        <v/>
      </c>
      <c r="AC161" s="372"/>
      <c r="AD161" s="373"/>
      <c r="AE161" s="374"/>
      <c r="AF161" s="30"/>
      <c r="AG161" s="44"/>
    </row>
    <row r="162" spans="1:33" ht="11.25" customHeight="1">
      <c r="A162" s="487" t="s">
        <v>61</v>
      </c>
      <c r="B162" s="502" t="s">
        <v>154</v>
      </c>
      <c r="C162" s="559"/>
      <c r="D162" s="559"/>
      <c r="E162" s="559"/>
      <c r="F162" s="98" t="s">
        <v>271</v>
      </c>
      <c r="G162" s="233" t="s">
        <v>239</v>
      </c>
      <c r="H162" s="398" t="s">
        <v>272</v>
      </c>
      <c r="I162" s="398"/>
      <c r="J162" s="398"/>
      <c r="K162" s="233"/>
      <c r="L162" s="398" t="s">
        <v>273</v>
      </c>
      <c r="M162" s="398"/>
      <c r="N162" s="398"/>
      <c r="O162" s="233" t="s">
        <v>239</v>
      </c>
      <c r="P162" s="567" t="s">
        <v>274</v>
      </c>
      <c r="Q162" s="567"/>
      <c r="R162" s="567"/>
      <c r="S162" s="567"/>
      <c r="T162" s="567"/>
      <c r="U162" s="567"/>
      <c r="V162" s="567"/>
      <c r="W162" s="567"/>
      <c r="X162" s="568"/>
      <c r="Y162" s="649" t="str">
        <f t="shared" si="8"/>
        <v/>
      </c>
      <c r="Z162" s="649" t="str">
        <f t="shared" si="9"/>
        <v/>
      </c>
      <c r="AA162" s="649" t="str">
        <f t="shared" si="10"/>
        <v/>
      </c>
      <c r="AB162" s="649" t="str">
        <f t="shared" si="11"/>
        <v/>
      </c>
      <c r="AC162" s="588"/>
      <c r="AD162" s="589"/>
      <c r="AE162" s="590"/>
      <c r="AF162" s="30"/>
      <c r="AG162" s="415"/>
    </row>
    <row r="163" spans="1:33" ht="11.25" customHeight="1">
      <c r="A163" s="564"/>
      <c r="B163" s="466"/>
      <c r="C163" s="652"/>
      <c r="D163" s="652"/>
      <c r="E163" s="652"/>
      <c r="F163" s="235" t="s">
        <v>155</v>
      </c>
      <c r="G163" s="253"/>
      <c r="H163" s="253"/>
      <c r="I163" s="253"/>
      <c r="J163" s="253"/>
      <c r="K163" s="253"/>
      <c r="L163" s="253"/>
      <c r="M163" s="253"/>
      <c r="N163" s="253"/>
      <c r="O163" s="253"/>
      <c r="P163" s="253"/>
      <c r="Q163" s="253"/>
      <c r="R163" s="253"/>
      <c r="S163" s="253"/>
      <c r="T163" s="253"/>
      <c r="U163" s="253"/>
      <c r="V163" s="253"/>
      <c r="W163" s="253"/>
      <c r="X163" s="253"/>
      <c r="Y163" s="649" t="str">
        <f t="shared" si="8"/>
        <v/>
      </c>
      <c r="Z163" s="649" t="str">
        <f t="shared" si="9"/>
        <v/>
      </c>
      <c r="AA163" s="649" t="str">
        <f t="shared" si="10"/>
        <v/>
      </c>
      <c r="AB163" s="649" t="str">
        <f t="shared" si="11"/>
        <v/>
      </c>
      <c r="AC163" s="591"/>
      <c r="AD163" s="663"/>
      <c r="AE163" s="593"/>
      <c r="AF163" s="30"/>
      <c r="AG163" s="416"/>
    </row>
    <row r="164" spans="1:33" ht="11.25" customHeight="1">
      <c r="A164" s="564"/>
      <c r="B164" s="466"/>
      <c r="C164" s="652"/>
      <c r="D164" s="652"/>
      <c r="E164" s="652"/>
      <c r="F164" s="233" t="s">
        <v>239</v>
      </c>
      <c r="G164" s="664" t="s">
        <v>265</v>
      </c>
      <c r="H164" s="664"/>
      <c r="I164" s="664"/>
      <c r="J164" s="664"/>
      <c r="K164" s="664"/>
      <c r="L164" s="664"/>
      <c r="M164" s="664"/>
      <c r="N164" s="664"/>
      <c r="O164" s="664"/>
      <c r="P164" s="664"/>
      <c r="Q164" s="664"/>
      <c r="R164" s="664"/>
      <c r="S164" s="664"/>
      <c r="T164" s="664"/>
      <c r="U164" s="664"/>
      <c r="V164" s="664"/>
      <c r="W164" s="664"/>
      <c r="X164" s="475"/>
      <c r="Y164" s="649" t="str">
        <f t="shared" si="8"/>
        <v/>
      </c>
      <c r="Z164" s="649" t="str">
        <f t="shared" si="9"/>
        <v/>
      </c>
      <c r="AA164" s="649" t="str">
        <f t="shared" si="10"/>
        <v/>
      </c>
      <c r="AB164" s="649" t="str">
        <f t="shared" si="11"/>
        <v/>
      </c>
      <c r="AC164" s="591"/>
      <c r="AD164" s="663"/>
      <c r="AE164" s="593"/>
      <c r="AF164" s="30"/>
      <c r="AG164" s="416"/>
    </row>
    <row r="165" spans="1:33" ht="11.25" customHeight="1">
      <c r="A165" s="564"/>
      <c r="B165" s="466"/>
      <c r="C165" s="652"/>
      <c r="D165" s="652"/>
      <c r="E165" s="652"/>
      <c r="F165" s="233"/>
      <c r="G165" s="664" t="s">
        <v>266</v>
      </c>
      <c r="H165" s="664"/>
      <c r="I165" s="664"/>
      <c r="J165" s="664"/>
      <c r="K165" s="664"/>
      <c r="L165" s="664"/>
      <c r="M165" s="664"/>
      <c r="N165" s="664"/>
      <c r="O165" s="664"/>
      <c r="P165" s="664"/>
      <c r="Q165" s="664"/>
      <c r="R165" s="664"/>
      <c r="S165" s="664"/>
      <c r="T165" s="664"/>
      <c r="U165" s="664"/>
      <c r="V165" s="664"/>
      <c r="W165" s="664"/>
      <c r="X165" s="475"/>
      <c r="Y165" s="649" t="str">
        <f t="shared" si="8"/>
        <v/>
      </c>
      <c r="Z165" s="649" t="str">
        <f t="shared" si="9"/>
        <v/>
      </c>
      <c r="AA165" s="649" t="str">
        <f t="shared" si="10"/>
        <v/>
      </c>
      <c r="AB165" s="649" t="str">
        <f t="shared" si="11"/>
        <v/>
      </c>
      <c r="AC165" s="591"/>
      <c r="AD165" s="663"/>
      <c r="AE165" s="593"/>
      <c r="AF165" s="30"/>
      <c r="AG165" s="416"/>
    </row>
    <row r="166" spans="1:33" ht="11.25" customHeight="1">
      <c r="A166" s="564"/>
      <c r="B166" s="466"/>
      <c r="C166" s="652"/>
      <c r="D166" s="652"/>
      <c r="E166" s="652"/>
      <c r="F166" s="99"/>
      <c r="G166" s="664" t="s">
        <v>267</v>
      </c>
      <c r="H166" s="664"/>
      <c r="I166" s="664"/>
      <c r="J166" s="664"/>
      <c r="K166" s="664"/>
      <c r="L166" s="664"/>
      <c r="M166" s="664"/>
      <c r="N166" s="664"/>
      <c r="O166" s="664"/>
      <c r="P166" s="664"/>
      <c r="Q166" s="664"/>
      <c r="R166" s="664"/>
      <c r="S166" s="664"/>
      <c r="T166" s="664"/>
      <c r="U166" s="664"/>
      <c r="V166" s="664"/>
      <c r="W166" s="664"/>
      <c r="X166" s="475"/>
      <c r="Y166" s="649" t="str">
        <f t="shared" si="8"/>
        <v/>
      </c>
      <c r="Z166" s="649" t="str">
        <f t="shared" si="9"/>
        <v/>
      </c>
      <c r="AA166" s="649" t="str">
        <f t="shared" si="10"/>
        <v/>
      </c>
      <c r="AB166" s="649" t="str">
        <f t="shared" si="11"/>
        <v/>
      </c>
      <c r="AC166" s="591"/>
      <c r="AD166" s="663"/>
      <c r="AE166" s="593"/>
      <c r="AF166" s="30"/>
      <c r="AG166" s="416"/>
    </row>
    <row r="167" spans="1:33" ht="11.25" customHeight="1">
      <c r="A167" s="564"/>
      <c r="B167" s="466"/>
      <c r="C167" s="652"/>
      <c r="D167" s="652"/>
      <c r="E167" s="652"/>
      <c r="F167" s="233" t="s">
        <v>239</v>
      </c>
      <c r="G167" s="664" t="s">
        <v>270</v>
      </c>
      <c r="H167" s="664"/>
      <c r="I167" s="664"/>
      <c r="J167" s="664"/>
      <c r="K167" s="664"/>
      <c r="L167" s="664"/>
      <c r="M167" s="664"/>
      <c r="N167" s="664"/>
      <c r="O167" s="664"/>
      <c r="P167" s="664"/>
      <c r="Q167" s="664"/>
      <c r="R167" s="664"/>
      <c r="S167" s="664"/>
      <c r="T167" s="664"/>
      <c r="U167" s="664"/>
      <c r="V167" s="664"/>
      <c r="W167" s="664"/>
      <c r="X167" s="475"/>
      <c r="Y167" s="649" t="str">
        <f t="shared" si="8"/>
        <v/>
      </c>
      <c r="Z167" s="649" t="str">
        <f t="shared" si="9"/>
        <v/>
      </c>
      <c r="AA167" s="649" t="str">
        <f t="shared" si="10"/>
        <v/>
      </c>
      <c r="AB167" s="649" t="str">
        <f t="shared" si="11"/>
        <v/>
      </c>
      <c r="AC167" s="591"/>
      <c r="AD167" s="663"/>
      <c r="AE167" s="593"/>
      <c r="AF167" s="30"/>
      <c r="AG167" s="416"/>
    </row>
    <row r="168" spans="1:33" ht="11.25" customHeight="1">
      <c r="A168" s="564"/>
      <c r="B168" s="466"/>
      <c r="C168" s="652"/>
      <c r="D168" s="652"/>
      <c r="E168" s="652"/>
      <c r="F168" s="233" t="s">
        <v>239</v>
      </c>
      <c r="G168" s="664" t="s">
        <v>268</v>
      </c>
      <c r="H168" s="664"/>
      <c r="I168" s="664"/>
      <c r="J168" s="664"/>
      <c r="K168" s="664"/>
      <c r="L168" s="664"/>
      <c r="M168" s="664"/>
      <c r="N168" s="664"/>
      <c r="O168" s="664"/>
      <c r="P168" s="664"/>
      <c r="Q168" s="664"/>
      <c r="R168" s="664"/>
      <c r="S168" s="664"/>
      <c r="T168" s="664"/>
      <c r="U168" s="664"/>
      <c r="V168" s="664"/>
      <c r="W168" s="664"/>
      <c r="X168" s="475"/>
      <c r="Y168" s="649" t="str">
        <f t="shared" si="8"/>
        <v/>
      </c>
      <c r="Z168" s="649" t="str">
        <f t="shared" si="9"/>
        <v/>
      </c>
      <c r="AA168" s="649" t="str">
        <f t="shared" si="10"/>
        <v/>
      </c>
      <c r="AB168" s="649" t="str">
        <f t="shared" si="11"/>
        <v/>
      </c>
      <c r="AC168" s="591"/>
      <c r="AD168" s="663"/>
      <c r="AE168" s="593"/>
      <c r="AF168" s="30"/>
      <c r="AG168" s="416"/>
    </row>
    <row r="169" spans="1:33" ht="12.75" customHeight="1" thickBot="1">
      <c r="A169" s="564"/>
      <c r="B169" s="466"/>
      <c r="C169" s="425"/>
      <c r="D169" s="425"/>
      <c r="E169" s="425"/>
      <c r="F169" s="52"/>
      <c r="G169" s="320" t="s">
        <v>269</v>
      </c>
      <c r="H169" s="320"/>
      <c r="I169" s="320"/>
      <c r="J169" s="320"/>
      <c r="K169" s="320"/>
      <c r="L169" s="320"/>
      <c r="M169" s="320"/>
      <c r="N169" s="320"/>
      <c r="O169" s="320"/>
      <c r="P169" s="320"/>
      <c r="Q169" s="320"/>
      <c r="R169" s="320"/>
      <c r="S169" s="320"/>
      <c r="T169" s="320"/>
      <c r="U169" s="320"/>
      <c r="V169" s="320"/>
      <c r="W169" s="320"/>
      <c r="X169" s="475"/>
      <c r="Y169" s="395" t="str">
        <f t="shared" si="8"/>
        <v/>
      </c>
      <c r="Z169" s="395" t="str">
        <f t="shared" si="9"/>
        <v/>
      </c>
      <c r="AA169" s="395" t="str">
        <f t="shared" si="10"/>
        <v/>
      </c>
      <c r="AB169" s="395" t="str">
        <f t="shared" si="11"/>
        <v/>
      </c>
      <c r="AC169" s="591"/>
      <c r="AD169" s="592"/>
      <c r="AE169" s="593"/>
      <c r="AF169" s="30"/>
      <c r="AG169" s="417"/>
    </row>
    <row r="170" spans="1:33" ht="12.75" customHeight="1">
      <c r="A170" s="147"/>
      <c r="B170" s="148"/>
      <c r="C170" s="148"/>
      <c r="D170" s="148"/>
      <c r="E170" s="148"/>
      <c r="F170" s="149"/>
      <c r="G170" s="150"/>
      <c r="H170" s="150"/>
      <c r="I170" s="150"/>
      <c r="J170" s="150"/>
      <c r="K170" s="150"/>
      <c r="L170" s="150"/>
      <c r="M170" s="150"/>
      <c r="N170" s="150"/>
      <c r="O170" s="150"/>
      <c r="P170" s="150"/>
      <c r="Q170" s="150"/>
      <c r="R170" s="150"/>
      <c r="S170" s="150"/>
      <c r="T170" s="150"/>
      <c r="U170" s="150"/>
      <c r="V170" s="150"/>
      <c r="W170" s="150"/>
      <c r="X170" s="151"/>
      <c r="Y170" s="315" t="s">
        <v>448</v>
      </c>
      <c r="Z170" s="713"/>
      <c r="AA170" s="389" t="str">
        <f>IF($AA$4=""," ",$AA$4)</f>
        <v xml:space="preserve"> </v>
      </c>
      <c r="AB170" s="390"/>
      <c r="AC170" s="390"/>
      <c r="AD170" s="390"/>
      <c r="AE170" s="391"/>
      <c r="AF170" s="30"/>
      <c r="AG170" s="146"/>
    </row>
    <row r="171" spans="1:33" ht="4.5" customHeight="1" thickBot="1"/>
    <row r="172" spans="1:33" s="37" customFormat="1" ht="11.25" customHeight="1">
      <c r="A172" s="338" t="s">
        <v>8</v>
      </c>
      <c r="B172" s="341" t="s">
        <v>9</v>
      </c>
      <c r="C172" s="342"/>
      <c r="D172" s="342"/>
      <c r="E172" s="342"/>
      <c r="F172" s="343"/>
      <c r="G172" s="343"/>
      <c r="H172" s="343"/>
      <c r="I172" s="343"/>
      <c r="J172" s="343"/>
      <c r="K172" s="343"/>
      <c r="L172" s="343"/>
      <c r="M172" s="343"/>
      <c r="N172" s="343"/>
      <c r="O172" s="343"/>
      <c r="P172" s="343"/>
      <c r="Q172" s="343"/>
      <c r="R172" s="343"/>
      <c r="S172" s="343"/>
      <c r="T172" s="343"/>
      <c r="U172" s="343"/>
      <c r="V172" s="343"/>
      <c r="W172" s="343"/>
      <c r="X172" s="344"/>
      <c r="Y172" s="351" t="s">
        <v>10</v>
      </c>
      <c r="Z172" s="352"/>
      <c r="AA172" s="352"/>
      <c r="AB172" s="353"/>
      <c r="AC172" s="341" t="s">
        <v>11</v>
      </c>
      <c r="AD172" s="342"/>
      <c r="AE172" s="354"/>
      <c r="AF172" s="199"/>
    </row>
    <row r="173" spans="1:33" s="37" customFormat="1" ht="11.25" customHeight="1">
      <c r="A173" s="339"/>
      <c r="B173" s="345"/>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7"/>
      <c r="Y173" s="426" t="s">
        <v>12</v>
      </c>
      <c r="Z173" s="426" t="s">
        <v>13</v>
      </c>
      <c r="AA173" s="428" t="s">
        <v>14</v>
      </c>
      <c r="AB173" s="293"/>
      <c r="AC173" s="355"/>
      <c r="AD173" s="356"/>
      <c r="AE173" s="357"/>
      <c r="AF173" s="199"/>
    </row>
    <row r="174" spans="1:33" s="37" customFormat="1" ht="21.75" customHeight="1" thickBot="1">
      <c r="A174" s="340"/>
      <c r="B174" s="348"/>
      <c r="C174" s="349"/>
      <c r="D174" s="349"/>
      <c r="E174" s="349"/>
      <c r="F174" s="349"/>
      <c r="G174" s="349"/>
      <c r="H174" s="349"/>
      <c r="I174" s="349"/>
      <c r="J174" s="349"/>
      <c r="K174" s="349"/>
      <c r="L174" s="349"/>
      <c r="M174" s="349"/>
      <c r="N174" s="349"/>
      <c r="O174" s="349"/>
      <c r="P174" s="349"/>
      <c r="Q174" s="349"/>
      <c r="R174" s="349"/>
      <c r="S174" s="349"/>
      <c r="T174" s="349"/>
      <c r="U174" s="349"/>
      <c r="V174" s="349"/>
      <c r="W174" s="349"/>
      <c r="X174" s="350"/>
      <c r="Y174" s="427"/>
      <c r="Z174" s="427"/>
      <c r="AA174" s="429"/>
      <c r="AB174" s="294" t="s">
        <v>15</v>
      </c>
      <c r="AC174" s="358"/>
      <c r="AD174" s="359"/>
      <c r="AE174" s="360"/>
      <c r="AF174" s="199"/>
    </row>
    <row r="175" spans="1:33" ht="11.25" customHeight="1">
      <c r="A175" s="42" t="s">
        <v>63</v>
      </c>
      <c r="B175" s="369" t="s">
        <v>156</v>
      </c>
      <c r="C175" s="370"/>
      <c r="D175" s="370"/>
      <c r="E175" s="370"/>
      <c r="F175" s="370"/>
      <c r="G175" s="370"/>
      <c r="H175" s="370"/>
      <c r="I175" s="370"/>
      <c r="J175" s="370"/>
      <c r="K175" s="370"/>
      <c r="L175" s="370"/>
      <c r="M175" s="370"/>
      <c r="N175" s="370"/>
      <c r="O175" s="370"/>
      <c r="P175" s="370"/>
      <c r="Q175" s="370"/>
      <c r="R175" s="370"/>
      <c r="S175" s="370"/>
      <c r="T175" s="370"/>
      <c r="U175" s="370"/>
      <c r="V175" s="370"/>
      <c r="W175" s="370"/>
      <c r="X175" s="371" t="s">
        <v>34</v>
      </c>
      <c r="Y175" s="240" t="str">
        <f>IF(COUNTIF($AG175, "指摘なし"), "○", "")&amp;IF(COUNTIF($AG175, "対象外"), "ー","")</f>
        <v/>
      </c>
      <c r="Z175" s="240" t="str">
        <f>IF(COUNTIF($AG175, "要重点"), "○", "")&amp;IF(COUNTIF($AG175, "対象外"), "ー","")</f>
        <v/>
      </c>
      <c r="AA175" s="240" t="str">
        <f>IF(COUNTIF($AG175, "要是正")+COUNTIF($AG175,"既存")+COUNTIF($AG175,"既存＋要是正")+COUNTIF($AG175,"既存+要重点"),"○", "")&amp;IF(COUNTIF($AG175, "対象外"), "ー","")</f>
        <v/>
      </c>
      <c r="AB175" s="240" t="str">
        <f>IF(COUNTIF($AG175, "既存")+COUNTIF($AG175,"既存+要重点"), "○", "")&amp;IF(COUNTIF($AG175, "対象外"), "ー","")</f>
        <v/>
      </c>
      <c r="AC175" s="372"/>
      <c r="AD175" s="373"/>
      <c r="AE175" s="374"/>
      <c r="AF175" s="30"/>
      <c r="AG175" s="44"/>
    </row>
    <row r="176" spans="1:33" ht="11.25" customHeight="1">
      <c r="A176" s="222" t="s">
        <v>65</v>
      </c>
      <c r="B176" s="369" t="s">
        <v>157</v>
      </c>
      <c r="C176" s="370"/>
      <c r="D176" s="370"/>
      <c r="E176" s="370"/>
      <c r="F176" s="370"/>
      <c r="G176" s="370"/>
      <c r="H176" s="370"/>
      <c r="I176" s="370"/>
      <c r="J176" s="370"/>
      <c r="K176" s="370"/>
      <c r="L176" s="370"/>
      <c r="M176" s="370"/>
      <c r="N176" s="370"/>
      <c r="O176" s="370"/>
      <c r="P176" s="370"/>
      <c r="Q176" s="370"/>
      <c r="R176" s="370"/>
      <c r="S176" s="370"/>
      <c r="T176" s="370"/>
      <c r="U176" s="370"/>
      <c r="V176" s="370"/>
      <c r="W176" s="370"/>
      <c r="X176" s="371" t="s">
        <v>34</v>
      </c>
      <c r="Y176" s="214" t="str">
        <f>IF(COUNTIF($AG176, "指摘なし"), "○", "")&amp;IF(COUNTIF($AG176, "対象外"), "ー","")</f>
        <v/>
      </c>
      <c r="Z176" s="214" t="str">
        <f>IF(COUNTIF($AG176, "要重点"), "○", "")&amp;IF(COUNTIF($AG176, "対象外"), "ー","")</f>
        <v/>
      </c>
      <c r="AA176" s="214" t="str">
        <f>IF(COUNTIF($AG176, "要是正")+COUNTIF($AG176,"既存")+COUNTIF($AG176,"既存＋要是正")+COUNTIF($AG176,"既存+要重点"),"○", "")&amp;IF(COUNTIF($AG176, "対象外"), "ー","")</f>
        <v/>
      </c>
      <c r="AB176" s="214" t="str">
        <f>IF(COUNTIF($AG176, "既存")+COUNTIF($AG176,"既存+要重点"), "○", "")&amp;IF(COUNTIF($AG176, "対象外"), "ー","")</f>
        <v/>
      </c>
      <c r="AC176" s="372"/>
      <c r="AD176" s="373"/>
      <c r="AE176" s="374"/>
      <c r="AF176" s="30"/>
      <c r="AG176" s="44"/>
    </row>
    <row r="177" spans="1:33" ht="11.25" customHeight="1" thickBot="1">
      <c r="A177" s="94" t="s">
        <v>158</v>
      </c>
      <c r="B177" s="618" t="s">
        <v>159</v>
      </c>
      <c r="C177" s="619"/>
      <c r="D177" s="619"/>
      <c r="E177" s="619"/>
      <c r="F177" s="619"/>
      <c r="G177" s="619"/>
      <c r="H177" s="619"/>
      <c r="I177" s="619"/>
      <c r="J177" s="619"/>
      <c r="K177" s="619"/>
      <c r="L177" s="619"/>
      <c r="M177" s="619"/>
      <c r="N177" s="619"/>
      <c r="O177" s="619"/>
      <c r="P177" s="619"/>
      <c r="Q177" s="619"/>
      <c r="R177" s="619"/>
      <c r="S177" s="619"/>
      <c r="T177" s="619"/>
      <c r="U177" s="619"/>
      <c r="V177" s="619"/>
      <c r="W177" s="619"/>
      <c r="X177" s="620" t="s">
        <v>34</v>
      </c>
      <c r="Y177" s="137" t="str">
        <f>IF(COUNTIF($AG177, "指摘なし"), "○", "")&amp;IF(COUNTIF($AG177, "対象外"), "ー","")</f>
        <v/>
      </c>
      <c r="Z177" s="137" t="str">
        <f>IF(COUNTIF($AG177, "要重点"), "○", "")&amp;IF(COUNTIF($AG177, "対象外"), "ー","")</f>
        <v/>
      </c>
      <c r="AA177" s="137" t="str">
        <f>IF(COUNTIF($AG177, "要是正")+COUNTIF($AG177,"既存")+COUNTIF($AG177,"既存＋要是正")+COUNTIF($AG177,"既存+要重点"),"○", "")&amp;IF(COUNTIF($AG177, "対象外"), "ー","")</f>
        <v/>
      </c>
      <c r="AB177" s="137" t="str">
        <f>IF(COUNTIF($AG177, "既存")+COUNTIF($AG177,"既存+要重点"), "○", "")&amp;IF(COUNTIF($AG177, "対象外"), "ー","")</f>
        <v/>
      </c>
      <c r="AC177" s="621"/>
      <c r="AD177" s="614"/>
      <c r="AE177" s="615"/>
      <c r="AF177" s="30"/>
      <c r="AG177" s="44"/>
    </row>
    <row r="178" spans="1:33" ht="11.25" customHeight="1">
      <c r="A178" s="313">
        <v>5</v>
      </c>
      <c r="B178" s="791" t="s">
        <v>160</v>
      </c>
      <c r="C178" s="792"/>
      <c r="D178" s="792"/>
      <c r="E178" s="792"/>
      <c r="F178" s="792"/>
      <c r="G178" s="792"/>
      <c r="H178" s="792"/>
      <c r="I178" s="792"/>
      <c r="J178" s="792"/>
      <c r="K178" s="792"/>
      <c r="L178" s="792"/>
      <c r="M178" s="792"/>
      <c r="N178" s="792"/>
      <c r="O178" s="792"/>
      <c r="P178" s="792"/>
      <c r="Q178" s="792"/>
      <c r="R178" s="792"/>
      <c r="S178" s="792"/>
      <c r="T178" s="792"/>
      <c r="U178" s="792"/>
      <c r="V178" s="792"/>
      <c r="W178" s="792"/>
      <c r="X178" s="792"/>
      <c r="Y178" s="792"/>
      <c r="Z178" s="792"/>
      <c r="AA178" s="792"/>
      <c r="AB178" s="792"/>
      <c r="AC178" s="792"/>
      <c r="AD178" s="792"/>
      <c r="AE178" s="793"/>
      <c r="AF178" s="100"/>
    </row>
    <row r="179" spans="1:33" ht="11.25" customHeight="1">
      <c r="A179" s="42" t="s">
        <v>17</v>
      </c>
      <c r="B179" s="369" t="s">
        <v>161</v>
      </c>
      <c r="C179" s="370"/>
      <c r="D179" s="370"/>
      <c r="E179" s="370"/>
      <c r="F179" s="370"/>
      <c r="G179" s="370"/>
      <c r="H179" s="370"/>
      <c r="I179" s="370"/>
      <c r="J179" s="370"/>
      <c r="K179" s="370"/>
      <c r="L179" s="370"/>
      <c r="M179" s="370"/>
      <c r="N179" s="370"/>
      <c r="O179" s="370"/>
      <c r="P179" s="370"/>
      <c r="Q179" s="370"/>
      <c r="R179" s="370"/>
      <c r="S179" s="370"/>
      <c r="T179" s="370"/>
      <c r="U179" s="370"/>
      <c r="V179" s="370"/>
      <c r="W179" s="370"/>
      <c r="X179" s="371" t="s">
        <v>34</v>
      </c>
      <c r="Y179" s="240" t="str">
        <f>IF(COUNTIF($AG179, "指摘なし"), "○", "")&amp;IF(COUNTIF($AG179, "対象外"), "ー","")</f>
        <v/>
      </c>
      <c r="Z179" s="240" t="str">
        <f>IF(COUNTIF($AG179, "要重点"), "○", "")&amp;IF(COUNTIF($AG179, "対象外"), "ー","")</f>
        <v/>
      </c>
      <c r="AA179" s="240" t="str">
        <f>IF(COUNTIF($AG179, "要是正")+COUNTIF($AG179,"既存")+COUNTIF($AG179,"既存＋要是正")+COUNTIF($AG179,"既存+要重点"),"○", "")&amp;IF(COUNTIF($AG179, "対象外"), "ー","")</f>
        <v/>
      </c>
      <c r="AB179" s="240" t="str">
        <f>IF(COUNTIF($AG179, "既存")+COUNTIF($AG179,"既存+要重点"), "○", "")&amp;IF(COUNTIF($AG179, "対象外"), "ー","")</f>
        <v/>
      </c>
      <c r="AC179" s="372"/>
      <c r="AD179" s="373"/>
      <c r="AE179" s="374"/>
      <c r="AF179" s="30"/>
      <c r="AG179" s="44"/>
    </row>
    <row r="180" spans="1:33" ht="11.25" customHeight="1">
      <c r="A180" s="42" t="s">
        <v>19</v>
      </c>
      <c r="B180" s="369" t="s">
        <v>162</v>
      </c>
      <c r="C180" s="370"/>
      <c r="D180" s="370"/>
      <c r="E180" s="370"/>
      <c r="F180" s="370"/>
      <c r="G180" s="370"/>
      <c r="H180" s="370"/>
      <c r="I180" s="370"/>
      <c r="J180" s="370"/>
      <c r="K180" s="370"/>
      <c r="L180" s="370"/>
      <c r="M180" s="370"/>
      <c r="N180" s="370"/>
      <c r="O180" s="370"/>
      <c r="P180" s="370"/>
      <c r="Q180" s="370"/>
      <c r="R180" s="370"/>
      <c r="S180" s="370"/>
      <c r="T180" s="370"/>
      <c r="U180" s="370"/>
      <c r="V180" s="370"/>
      <c r="W180" s="370"/>
      <c r="X180" s="371" t="s">
        <v>34</v>
      </c>
      <c r="Y180" s="240" t="str">
        <f>IF(COUNTIF($AG180, "指摘なし"), "○", "")&amp;IF(COUNTIF($AG180, "対象外"), "ー","")</f>
        <v/>
      </c>
      <c r="Z180" s="240" t="str">
        <f>IF(COUNTIF($AG180, "要重点"), "○", "")&amp;IF(COUNTIF($AG180, "対象外"), "ー","")</f>
        <v/>
      </c>
      <c r="AA180" s="240" t="str">
        <f>IF(COUNTIF($AG180, "要是正")+COUNTIF($AG180,"既存")+COUNTIF($AG180,"既存＋要是正")+COUNTIF($AG180,"既存+要重点"),"○", "")&amp;IF(COUNTIF($AG180, "対象外"), "ー","")</f>
        <v/>
      </c>
      <c r="AB180" s="240" t="str">
        <f>IF(COUNTIF($AG180, "既存")+COUNTIF($AG180,"既存+要重点"), "○", "")&amp;IF(COUNTIF($AG180, "対象外"), "ー","")</f>
        <v/>
      </c>
      <c r="AC180" s="372"/>
      <c r="AD180" s="373"/>
      <c r="AE180" s="374"/>
      <c r="AF180" s="30"/>
      <c r="AG180" s="44"/>
    </row>
    <row r="181" spans="1:33" ht="11.25" customHeight="1">
      <c r="A181" s="42" t="s">
        <v>21</v>
      </c>
      <c r="B181" s="397" t="s">
        <v>163</v>
      </c>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9"/>
      <c r="Y181" s="240" t="str">
        <f>IF(COUNTIF($AG181, "指摘なし"), "○", "")&amp;IF(COUNTIF($AG181, "対象外"), "ー","")</f>
        <v/>
      </c>
      <c r="Z181" s="240" t="str">
        <f>IF(COUNTIF($AG181, "要重点"), "○", "")&amp;IF(COUNTIF($AG181, "対象外"), "ー","")</f>
        <v/>
      </c>
      <c r="AA181" s="240" t="str">
        <f>IF(COUNTIF($AG181, "要是正")+COUNTIF($AG181,"既存")+COUNTIF($AG181,"既存＋要是正")+COUNTIF($AG181,"既存+要重点"),"○", "")&amp;IF(COUNTIF($AG181, "対象外"), "ー","")</f>
        <v/>
      </c>
      <c r="AB181" s="240" t="str">
        <f>IF(COUNTIF($AG181, "既存")+COUNTIF($AG181,"既存+要重点"), "○", "")&amp;IF(COUNTIF($AG181, "対象外"), "ー","")</f>
        <v/>
      </c>
      <c r="AC181" s="372"/>
      <c r="AD181" s="373"/>
      <c r="AE181" s="374"/>
      <c r="AF181" s="30"/>
      <c r="AG181" s="44"/>
    </row>
    <row r="182" spans="1:33" ht="11.25" customHeight="1">
      <c r="A182" s="42" t="s">
        <v>23</v>
      </c>
      <c r="B182" s="397" t="s">
        <v>164</v>
      </c>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9"/>
      <c r="Y182" s="240" t="str">
        <f>IF(COUNTIF($AG182, "指摘なし"), "○", "")&amp;IF(COUNTIF($AG182, "対象外"), "ー","")</f>
        <v/>
      </c>
      <c r="Z182" s="240" t="str">
        <f>IF(COUNTIF($AG182, "要重点"), "○", "")&amp;IF(COUNTIF($AG182, "対象外"), "ー","")</f>
        <v/>
      </c>
      <c r="AA182" s="240" t="str">
        <f>IF(COUNTIF($AG182, "要是正")+COUNTIF($AG182,"既存")+COUNTIF($AG182,"既存＋要是正")+COUNTIF($AG182,"既存+要重点"),"○", "")&amp;IF(COUNTIF($AG182, "対象外"), "ー","")</f>
        <v/>
      </c>
      <c r="AB182" s="240" t="str">
        <f>IF(COUNTIF($AG182, "既存")+COUNTIF($AG182,"既存+要重点"), "○", "")&amp;IF(COUNTIF($AG182, "対象外"), "ー","")</f>
        <v/>
      </c>
      <c r="AC182" s="372"/>
      <c r="AD182" s="373"/>
      <c r="AE182" s="374"/>
      <c r="AF182" s="30"/>
      <c r="AG182" s="44"/>
    </row>
    <row r="183" spans="1:33" ht="11.25" customHeight="1" thickBot="1">
      <c r="A183" s="94" t="s">
        <v>25</v>
      </c>
      <c r="B183" s="610" t="s">
        <v>116</v>
      </c>
      <c r="C183" s="611"/>
      <c r="D183" s="611"/>
      <c r="E183" s="611"/>
      <c r="F183" s="611"/>
      <c r="G183" s="611"/>
      <c r="H183" s="611"/>
      <c r="I183" s="611"/>
      <c r="J183" s="611"/>
      <c r="K183" s="611"/>
      <c r="L183" s="611"/>
      <c r="M183" s="611"/>
      <c r="N183" s="611"/>
      <c r="O183" s="611"/>
      <c r="P183" s="611"/>
      <c r="Q183" s="611"/>
      <c r="R183" s="611"/>
      <c r="S183" s="611"/>
      <c r="T183" s="611"/>
      <c r="U183" s="611"/>
      <c r="V183" s="611"/>
      <c r="W183" s="611"/>
      <c r="X183" s="657"/>
      <c r="Y183" s="137" t="str">
        <f>IF(COUNTIF($AG183, "指摘なし"), "○", "")&amp;IF(COUNTIF($AG183, "対象外"), "ー","")</f>
        <v/>
      </c>
      <c r="Z183" s="137" t="str">
        <f>IF(COUNTIF($AG183, "要重点"), "○", "")&amp;IF(COUNTIF($AG183, "対象外"), "ー","")</f>
        <v/>
      </c>
      <c r="AA183" s="137" t="str">
        <f>IF(COUNTIF($AG183, "要是正")+COUNTIF($AG183,"既存")+COUNTIF($AG183,"既存＋要是正")+COUNTIF($AG183,"既存+要重点"),"○", "")&amp;IF(COUNTIF($AG183, "対象外"), "ー","")</f>
        <v/>
      </c>
      <c r="AB183" s="137" t="str">
        <f>IF(COUNTIF($AG183, "既存")+COUNTIF($AG183,"既存+要重点"), "○", "")&amp;IF(COUNTIF($AG183, "対象外"), "ー","")</f>
        <v/>
      </c>
      <c r="AC183" s="621"/>
      <c r="AD183" s="614"/>
      <c r="AE183" s="615"/>
      <c r="AF183" s="30"/>
      <c r="AG183" s="44"/>
    </row>
    <row r="184" spans="1:33" ht="11.25" customHeight="1">
      <c r="A184" s="295">
        <v>6</v>
      </c>
      <c r="B184" s="534" t="s">
        <v>165</v>
      </c>
      <c r="C184" s="659"/>
      <c r="D184" s="659"/>
      <c r="E184" s="659"/>
      <c r="F184" s="659"/>
      <c r="G184" s="659"/>
      <c r="H184" s="659"/>
      <c r="I184" s="659"/>
      <c r="J184" s="659"/>
      <c r="K184" s="659"/>
      <c r="L184" s="659"/>
      <c r="M184" s="659"/>
      <c r="N184" s="659"/>
      <c r="O184" s="659"/>
      <c r="P184" s="659"/>
      <c r="Q184" s="659"/>
      <c r="R184" s="659"/>
      <c r="S184" s="659"/>
      <c r="T184" s="659"/>
      <c r="U184" s="659"/>
      <c r="V184" s="659"/>
      <c r="W184" s="659"/>
      <c r="X184" s="659"/>
      <c r="Y184" s="659"/>
      <c r="Z184" s="659"/>
      <c r="AA184" s="659"/>
      <c r="AB184" s="659"/>
      <c r="AC184" s="659"/>
      <c r="AD184" s="659"/>
      <c r="AE184" s="660"/>
      <c r="AF184" s="101"/>
    </row>
    <row r="185" spans="1:33" ht="11.25" customHeight="1">
      <c r="A185" s="42" t="s">
        <v>17</v>
      </c>
      <c r="B185" s="369" t="s">
        <v>166</v>
      </c>
      <c r="C185" s="370"/>
      <c r="D185" s="370"/>
      <c r="E185" s="370"/>
      <c r="F185" s="370"/>
      <c r="G185" s="370"/>
      <c r="H185" s="370"/>
      <c r="I185" s="370"/>
      <c r="J185" s="370"/>
      <c r="K185" s="370"/>
      <c r="L185" s="370"/>
      <c r="M185" s="370"/>
      <c r="N185" s="370"/>
      <c r="O185" s="370"/>
      <c r="P185" s="370"/>
      <c r="Q185" s="370"/>
      <c r="R185" s="370"/>
      <c r="S185" s="370"/>
      <c r="T185" s="370"/>
      <c r="U185" s="370"/>
      <c r="V185" s="370"/>
      <c r="W185" s="370"/>
      <c r="X185" s="371" t="s">
        <v>34</v>
      </c>
      <c r="Y185" s="240" t="str">
        <f t="shared" ref="Y185:Y211" si="12">IF(COUNTIF($AG185, "指摘なし"), "○", "")&amp;IF(COUNTIF($AG185, "対象外"), "ー","")</f>
        <v/>
      </c>
      <c r="Z185" s="240" t="str">
        <f t="shared" ref="Z185:Z211" si="13">IF(COUNTIF($AG185, "要重点"), "○", "")&amp;IF(COUNTIF($AG185, "対象外"), "ー","")</f>
        <v/>
      </c>
      <c r="AA185" s="240" t="str">
        <f t="shared" ref="AA185:AA211" si="14">IF(COUNTIF($AG185, "要是正")+COUNTIF($AG185,"既存")+COUNTIF($AG185,"既存＋要是正")+COUNTIF($AG185,"既存+要重点"),"○", "")&amp;IF(COUNTIF($AG185, "対象外"), "ー","")</f>
        <v/>
      </c>
      <c r="AB185" s="240" t="str">
        <f t="shared" ref="AB185:AB211" si="15">IF(COUNTIF($AG185, "既存")+COUNTIF($AG185,"既存+要重点"), "○", "")&amp;IF(COUNTIF($AG185, "対象外"), "ー","")</f>
        <v/>
      </c>
      <c r="AC185" s="372"/>
      <c r="AD185" s="373"/>
      <c r="AE185" s="374"/>
      <c r="AF185" s="30"/>
      <c r="AG185" s="44"/>
    </row>
    <row r="186" spans="1:33" ht="11.25" customHeight="1">
      <c r="A186" s="42" t="s">
        <v>19</v>
      </c>
      <c r="B186" s="369" t="s">
        <v>167</v>
      </c>
      <c r="C186" s="370"/>
      <c r="D186" s="370"/>
      <c r="E186" s="370"/>
      <c r="F186" s="370"/>
      <c r="G186" s="370"/>
      <c r="H186" s="370"/>
      <c r="I186" s="370"/>
      <c r="J186" s="370"/>
      <c r="K186" s="370"/>
      <c r="L186" s="370"/>
      <c r="M186" s="370"/>
      <c r="N186" s="370"/>
      <c r="O186" s="370"/>
      <c r="P186" s="370"/>
      <c r="Q186" s="370"/>
      <c r="R186" s="370"/>
      <c r="S186" s="370"/>
      <c r="T186" s="370"/>
      <c r="U186" s="370"/>
      <c r="V186" s="370"/>
      <c r="W186" s="370"/>
      <c r="X186" s="371"/>
      <c r="Y186" s="240" t="str">
        <f t="shared" si="12"/>
        <v/>
      </c>
      <c r="Z186" s="240" t="str">
        <f t="shared" si="13"/>
        <v/>
      </c>
      <c r="AA186" s="240" t="str">
        <f t="shared" si="14"/>
        <v/>
      </c>
      <c r="AB186" s="240" t="str">
        <f t="shared" si="15"/>
        <v/>
      </c>
      <c r="AC186" s="372"/>
      <c r="AD186" s="373"/>
      <c r="AE186" s="374"/>
      <c r="AF186" s="30"/>
      <c r="AG186" s="44"/>
    </row>
    <row r="187" spans="1:33" ht="11.25" customHeight="1">
      <c r="A187" s="42" t="s">
        <v>21</v>
      </c>
      <c r="B187" s="369" t="s">
        <v>168</v>
      </c>
      <c r="C187" s="370"/>
      <c r="D187" s="370"/>
      <c r="E187" s="370"/>
      <c r="F187" s="370"/>
      <c r="G187" s="370"/>
      <c r="H187" s="370"/>
      <c r="I187" s="370"/>
      <c r="J187" s="370"/>
      <c r="K187" s="370"/>
      <c r="L187" s="370"/>
      <c r="M187" s="370"/>
      <c r="N187" s="370"/>
      <c r="O187" s="370"/>
      <c r="P187" s="370"/>
      <c r="Q187" s="370"/>
      <c r="R187" s="540"/>
      <c r="S187" s="540"/>
      <c r="T187" s="540"/>
      <c r="U187" s="540"/>
      <c r="V187" s="540"/>
      <c r="W187" s="540"/>
      <c r="X187" s="541" t="s">
        <v>34</v>
      </c>
      <c r="Y187" s="240" t="str">
        <f t="shared" si="12"/>
        <v/>
      </c>
      <c r="Z187" s="240" t="str">
        <f t="shared" si="13"/>
        <v/>
      </c>
      <c r="AA187" s="240" t="str">
        <f t="shared" si="14"/>
        <v/>
      </c>
      <c r="AB187" s="240" t="str">
        <f t="shared" si="15"/>
        <v/>
      </c>
      <c r="AC187" s="372"/>
      <c r="AD187" s="373"/>
      <c r="AE187" s="374"/>
      <c r="AF187" s="30"/>
      <c r="AG187" s="44"/>
    </row>
    <row r="188" spans="1:33" ht="11.25" customHeight="1">
      <c r="A188" s="487" t="s">
        <v>23</v>
      </c>
      <c r="B188" s="502" t="s">
        <v>169</v>
      </c>
      <c r="C188" s="559"/>
      <c r="D188" s="559"/>
      <c r="E188" s="560"/>
      <c r="F188" s="102" t="s">
        <v>271</v>
      </c>
      <c r="G188" s="233"/>
      <c r="H188" s="654" t="s">
        <v>275</v>
      </c>
      <c r="I188" s="654"/>
      <c r="J188" s="654"/>
      <c r="K188" s="233" t="s">
        <v>239</v>
      </c>
      <c r="L188" s="655" t="s">
        <v>276</v>
      </c>
      <c r="M188" s="655"/>
      <c r="N188" s="233" t="s">
        <v>239</v>
      </c>
      <c r="O188" s="398" t="s">
        <v>277</v>
      </c>
      <c r="P188" s="398"/>
      <c r="Q188" s="398"/>
      <c r="R188" s="103"/>
      <c r="S188" s="103"/>
      <c r="T188" s="103"/>
      <c r="U188" s="103"/>
      <c r="V188" s="103"/>
      <c r="W188" s="103"/>
      <c r="X188" s="104"/>
      <c r="Y188" s="656" t="str">
        <f t="shared" si="12"/>
        <v/>
      </c>
      <c r="Z188" s="632" t="str">
        <f t="shared" si="13"/>
        <v/>
      </c>
      <c r="AA188" s="632" t="str">
        <f t="shared" si="14"/>
        <v/>
      </c>
      <c r="AB188" s="632" t="str">
        <f t="shared" si="15"/>
        <v/>
      </c>
      <c r="AC188" s="639"/>
      <c r="AD188" s="640"/>
      <c r="AE188" s="641"/>
      <c r="AF188" s="35"/>
      <c r="AG188" s="415"/>
    </row>
    <row r="189" spans="1:33" ht="11.25" customHeight="1">
      <c r="A189" s="488"/>
      <c r="B189" s="466"/>
      <c r="C189" s="652"/>
      <c r="D189" s="652"/>
      <c r="E189" s="511"/>
      <c r="F189" s="566" t="s">
        <v>170</v>
      </c>
      <c r="G189" s="567"/>
      <c r="H189" s="567"/>
      <c r="I189" s="567"/>
      <c r="J189" s="567"/>
      <c r="K189" s="567"/>
      <c r="L189" s="567"/>
      <c r="M189" s="567"/>
      <c r="N189" s="567"/>
      <c r="O189" s="567"/>
      <c r="P189" s="567"/>
      <c r="Q189" s="567"/>
      <c r="R189" s="228"/>
      <c r="S189" s="233"/>
      <c r="T189" s="227" t="s">
        <v>248</v>
      </c>
      <c r="U189" s="227" t="s">
        <v>247</v>
      </c>
      <c r="V189" s="233"/>
      <c r="W189" s="227" t="s">
        <v>252</v>
      </c>
      <c r="X189" s="228"/>
      <c r="Y189" s="633" t="str">
        <f t="shared" si="12"/>
        <v/>
      </c>
      <c r="Z189" s="633" t="str">
        <f t="shared" si="13"/>
        <v/>
      </c>
      <c r="AA189" s="633" t="str">
        <f t="shared" si="14"/>
        <v/>
      </c>
      <c r="AB189" s="633" t="str">
        <f t="shared" si="15"/>
        <v/>
      </c>
      <c r="AC189" s="642"/>
      <c r="AD189" s="658"/>
      <c r="AE189" s="644"/>
      <c r="AF189" s="35"/>
      <c r="AG189" s="416"/>
    </row>
    <row r="190" spans="1:33" ht="11.25" customHeight="1">
      <c r="A190" s="488"/>
      <c r="B190" s="466"/>
      <c r="C190" s="652"/>
      <c r="D190" s="652"/>
      <c r="E190" s="511"/>
      <c r="F190" s="566" t="s">
        <v>171</v>
      </c>
      <c r="G190" s="567"/>
      <c r="H190" s="567"/>
      <c r="I190" s="567"/>
      <c r="J190" s="567"/>
      <c r="K190" s="567"/>
      <c r="L190" s="567"/>
      <c r="M190" s="567"/>
      <c r="N190" s="567"/>
      <c r="O190" s="567"/>
      <c r="P190" s="567"/>
      <c r="Q190" s="567"/>
      <c r="R190" s="209"/>
      <c r="S190" s="233"/>
      <c r="T190" s="208" t="s">
        <v>248</v>
      </c>
      <c r="U190" s="208" t="s">
        <v>247</v>
      </c>
      <c r="V190" s="233"/>
      <c r="W190" s="208" t="s">
        <v>252</v>
      </c>
      <c r="X190" s="209"/>
      <c r="Y190" s="633" t="str">
        <f t="shared" si="12"/>
        <v/>
      </c>
      <c r="Z190" s="633" t="str">
        <f t="shared" si="13"/>
        <v/>
      </c>
      <c r="AA190" s="633" t="str">
        <f t="shared" si="14"/>
        <v/>
      </c>
      <c r="AB190" s="633" t="str">
        <f t="shared" si="15"/>
        <v/>
      </c>
      <c r="AC190" s="642"/>
      <c r="AD190" s="658"/>
      <c r="AE190" s="644"/>
      <c r="AF190" s="35"/>
      <c r="AG190" s="416"/>
    </row>
    <row r="191" spans="1:33" ht="11.25" customHeight="1">
      <c r="A191" s="565"/>
      <c r="B191" s="460"/>
      <c r="C191" s="461"/>
      <c r="D191" s="461"/>
      <c r="E191" s="653"/>
      <c r="F191" s="566" t="s">
        <v>172</v>
      </c>
      <c r="G191" s="567"/>
      <c r="H191" s="567"/>
      <c r="I191" s="567"/>
      <c r="J191" s="567"/>
      <c r="K191" s="567"/>
      <c r="L191" s="567"/>
      <c r="M191" s="567"/>
      <c r="N191" s="567"/>
      <c r="O191" s="567"/>
      <c r="P191" s="567"/>
      <c r="Q191" s="567"/>
      <c r="R191" s="231"/>
      <c r="S191" s="233"/>
      <c r="T191" s="230" t="s">
        <v>248</v>
      </c>
      <c r="U191" s="230" t="s">
        <v>247</v>
      </c>
      <c r="V191" s="233"/>
      <c r="W191" s="230" t="s">
        <v>252</v>
      </c>
      <c r="X191" s="231"/>
      <c r="Y191" s="635" t="str">
        <f t="shared" si="12"/>
        <v/>
      </c>
      <c r="Z191" s="635" t="str">
        <f t="shared" si="13"/>
        <v/>
      </c>
      <c r="AA191" s="635" t="str">
        <f t="shared" si="14"/>
        <v/>
      </c>
      <c r="AB191" s="635" t="str">
        <f t="shared" si="15"/>
        <v/>
      </c>
      <c r="AC191" s="645"/>
      <c r="AD191" s="646"/>
      <c r="AE191" s="647"/>
      <c r="AF191" s="35"/>
      <c r="AG191" s="417"/>
    </row>
    <row r="192" spans="1:33" ht="11.25" customHeight="1">
      <c r="A192" s="42" t="s">
        <v>25</v>
      </c>
      <c r="B192" s="369" t="s">
        <v>173</v>
      </c>
      <c r="C192" s="661"/>
      <c r="D192" s="661"/>
      <c r="E192" s="661"/>
      <c r="F192" s="661"/>
      <c r="G192" s="661"/>
      <c r="H192" s="661"/>
      <c r="I192" s="661"/>
      <c r="J192" s="661"/>
      <c r="K192" s="661"/>
      <c r="L192" s="661"/>
      <c r="M192" s="661"/>
      <c r="N192" s="661"/>
      <c r="O192" s="661"/>
      <c r="P192" s="661"/>
      <c r="Q192" s="661"/>
      <c r="R192" s="661"/>
      <c r="S192" s="661"/>
      <c r="T192" s="661"/>
      <c r="U192" s="661"/>
      <c r="V192" s="661"/>
      <c r="W192" s="661"/>
      <c r="X192" s="662" t="s">
        <v>34</v>
      </c>
      <c r="Y192" s="240" t="str">
        <f t="shared" si="12"/>
        <v/>
      </c>
      <c r="Z192" s="240" t="str">
        <f t="shared" si="13"/>
        <v/>
      </c>
      <c r="AA192" s="240" t="str">
        <f t="shared" si="14"/>
        <v/>
      </c>
      <c r="AB192" s="240" t="str">
        <f t="shared" si="15"/>
        <v/>
      </c>
      <c r="AC192" s="372"/>
      <c r="AD192" s="373"/>
      <c r="AE192" s="374"/>
      <c r="AF192" s="30"/>
      <c r="AG192" s="44"/>
    </row>
    <row r="193" spans="1:33" ht="11.25" customHeight="1">
      <c r="A193" s="42" t="s">
        <v>104</v>
      </c>
      <c r="B193" s="369" t="s">
        <v>174</v>
      </c>
      <c r="C193" s="370"/>
      <c r="D193" s="370"/>
      <c r="E193" s="370"/>
      <c r="F193" s="370"/>
      <c r="G193" s="370"/>
      <c r="H193" s="370"/>
      <c r="I193" s="370"/>
      <c r="J193" s="370"/>
      <c r="K193" s="370"/>
      <c r="L193" s="370"/>
      <c r="M193" s="370"/>
      <c r="N193" s="370"/>
      <c r="O193" s="370"/>
      <c r="P193" s="370"/>
      <c r="Q193" s="370"/>
      <c r="R193" s="370"/>
      <c r="S193" s="370"/>
      <c r="T193" s="370"/>
      <c r="U193" s="370"/>
      <c r="V193" s="370"/>
      <c r="W193" s="370"/>
      <c r="X193" s="371"/>
      <c r="Y193" s="240" t="str">
        <f t="shared" si="12"/>
        <v/>
      </c>
      <c r="Z193" s="240" t="str">
        <f t="shared" si="13"/>
        <v/>
      </c>
      <c r="AA193" s="240" t="str">
        <f t="shared" si="14"/>
        <v/>
      </c>
      <c r="AB193" s="240" t="str">
        <f t="shared" si="15"/>
        <v/>
      </c>
      <c r="AC193" s="372"/>
      <c r="AD193" s="373"/>
      <c r="AE193" s="374"/>
      <c r="AF193" s="30"/>
      <c r="AG193" s="44"/>
    </row>
    <row r="194" spans="1:33" ht="11.25" customHeight="1">
      <c r="A194" s="488" t="s">
        <v>32</v>
      </c>
      <c r="B194" s="466" t="s">
        <v>175</v>
      </c>
      <c r="C194" s="652"/>
      <c r="D194" s="652"/>
      <c r="E194" s="652"/>
      <c r="F194" s="105" t="s">
        <v>271</v>
      </c>
      <c r="G194" s="106" t="s">
        <v>239</v>
      </c>
      <c r="H194" s="408" t="s">
        <v>272</v>
      </c>
      <c r="I194" s="408"/>
      <c r="J194" s="408"/>
      <c r="K194" s="106"/>
      <c r="L194" s="408" t="s">
        <v>273</v>
      </c>
      <c r="M194" s="408"/>
      <c r="N194" s="408"/>
      <c r="O194" s="106" t="s">
        <v>239</v>
      </c>
      <c r="P194" s="212" t="s">
        <v>274</v>
      </c>
      <c r="Q194" s="230"/>
      <c r="R194" s="230"/>
      <c r="S194" s="230"/>
      <c r="T194" s="230"/>
      <c r="U194" s="230"/>
      <c r="V194" s="230"/>
      <c r="W194" s="230"/>
      <c r="X194" s="231"/>
      <c r="Y194" s="396" t="str">
        <f t="shared" si="12"/>
        <v/>
      </c>
      <c r="Z194" s="396" t="str">
        <f t="shared" si="13"/>
        <v/>
      </c>
      <c r="AA194" s="396" t="str">
        <f t="shared" si="14"/>
        <v/>
      </c>
      <c r="AB194" s="396" t="str">
        <f t="shared" si="15"/>
        <v/>
      </c>
      <c r="AC194" s="591"/>
      <c r="AD194" s="663"/>
      <c r="AE194" s="593"/>
      <c r="AF194" s="30"/>
      <c r="AG194" s="415"/>
    </row>
    <row r="195" spans="1:33" ht="11.25" customHeight="1">
      <c r="A195" s="564"/>
      <c r="B195" s="466"/>
      <c r="C195" s="652"/>
      <c r="D195" s="652"/>
      <c r="E195" s="652"/>
      <c r="F195" s="215" t="s">
        <v>284</v>
      </c>
      <c r="G195" s="227"/>
      <c r="H195" s="227"/>
      <c r="I195" s="227"/>
      <c r="J195" s="227"/>
      <c r="K195" s="227"/>
      <c r="L195" s="227"/>
      <c r="M195" s="227"/>
      <c r="N195" s="227"/>
      <c r="O195" s="227"/>
      <c r="P195" s="227"/>
      <c r="Q195" s="227"/>
      <c r="R195" s="227"/>
      <c r="S195" s="227"/>
      <c r="T195" s="227"/>
      <c r="U195" s="227"/>
      <c r="V195" s="227"/>
      <c r="W195" s="227"/>
      <c r="X195" s="228"/>
      <c r="Y195" s="396" t="str">
        <f t="shared" si="12"/>
        <v/>
      </c>
      <c r="Z195" s="396" t="str">
        <f t="shared" si="13"/>
        <v/>
      </c>
      <c r="AA195" s="396" t="str">
        <f t="shared" si="14"/>
        <v/>
      </c>
      <c r="AB195" s="396" t="str">
        <f t="shared" si="15"/>
        <v/>
      </c>
      <c r="AC195" s="591"/>
      <c r="AD195" s="663"/>
      <c r="AE195" s="593"/>
      <c r="AF195" s="30"/>
      <c r="AG195" s="416"/>
    </row>
    <row r="196" spans="1:33" ht="11.25" customHeight="1">
      <c r="A196" s="564"/>
      <c r="B196" s="466"/>
      <c r="C196" s="652"/>
      <c r="D196" s="652"/>
      <c r="E196" s="652"/>
      <c r="F196" s="233" t="s">
        <v>239</v>
      </c>
      <c r="G196" s="664" t="s">
        <v>278</v>
      </c>
      <c r="H196" s="664"/>
      <c r="I196" s="664"/>
      <c r="J196" s="664"/>
      <c r="K196" s="664"/>
      <c r="L196" s="664"/>
      <c r="M196" s="664"/>
      <c r="N196" s="664"/>
      <c r="O196" s="664"/>
      <c r="P196" s="664"/>
      <c r="Q196" s="664"/>
      <c r="R196" s="664"/>
      <c r="S196" s="664"/>
      <c r="T196" s="664"/>
      <c r="U196" s="664"/>
      <c r="V196" s="664"/>
      <c r="W196" s="664"/>
      <c r="X196" s="475"/>
      <c r="Y196" s="396" t="str">
        <f t="shared" si="12"/>
        <v/>
      </c>
      <c r="Z196" s="396" t="str">
        <f t="shared" si="13"/>
        <v/>
      </c>
      <c r="AA196" s="396" t="str">
        <f t="shared" si="14"/>
        <v/>
      </c>
      <c r="AB196" s="396" t="str">
        <f t="shared" si="15"/>
        <v/>
      </c>
      <c r="AC196" s="591"/>
      <c r="AD196" s="663"/>
      <c r="AE196" s="593"/>
      <c r="AF196" s="30"/>
      <c r="AG196" s="416"/>
    </row>
    <row r="197" spans="1:33" ht="11.25" customHeight="1">
      <c r="A197" s="564"/>
      <c r="B197" s="466"/>
      <c r="C197" s="652"/>
      <c r="D197" s="652"/>
      <c r="E197" s="652"/>
      <c r="F197" s="196"/>
      <c r="G197" s="664" t="s">
        <v>280</v>
      </c>
      <c r="H197" s="664"/>
      <c r="I197" s="664"/>
      <c r="J197" s="664"/>
      <c r="K197" s="664"/>
      <c r="L197" s="664"/>
      <c r="M197" s="664"/>
      <c r="N197" s="664"/>
      <c r="O197" s="664"/>
      <c r="P197" s="664"/>
      <c r="Q197" s="664"/>
      <c r="R197" s="664"/>
      <c r="S197" s="664"/>
      <c r="T197" s="664"/>
      <c r="U197" s="664"/>
      <c r="V197" s="664"/>
      <c r="W197" s="664"/>
      <c r="X197" s="475"/>
      <c r="Y197" s="396" t="str">
        <f t="shared" si="12"/>
        <v/>
      </c>
      <c r="Z197" s="396" t="str">
        <f t="shared" si="13"/>
        <v/>
      </c>
      <c r="AA197" s="396" t="str">
        <f t="shared" si="14"/>
        <v/>
      </c>
      <c r="AB197" s="396" t="str">
        <f t="shared" si="15"/>
        <v/>
      </c>
      <c r="AC197" s="591"/>
      <c r="AD197" s="663"/>
      <c r="AE197" s="593"/>
      <c r="AF197" s="30"/>
      <c r="AG197" s="416"/>
    </row>
    <row r="198" spans="1:33" ht="11.25" customHeight="1">
      <c r="A198" s="564"/>
      <c r="B198" s="466"/>
      <c r="C198" s="652"/>
      <c r="D198" s="652"/>
      <c r="E198" s="652"/>
      <c r="F198" s="233"/>
      <c r="G198" s="664" t="s">
        <v>266</v>
      </c>
      <c r="H198" s="664"/>
      <c r="I198" s="664"/>
      <c r="J198" s="664"/>
      <c r="K198" s="664"/>
      <c r="L198" s="664"/>
      <c r="M198" s="664"/>
      <c r="N198" s="664"/>
      <c r="O198" s="664"/>
      <c r="P198" s="664"/>
      <c r="Q198" s="664"/>
      <c r="R198" s="664"/>
      <c r="S198" s="664"/>
      <c r="T198" s="664"/>
      <c r="U198" s="664"/>
      <c r="V198" s="664"/>
      <c r="W198" s="664"/>
      <c r="X198" s="475"/>
      <c r="Y198" s="396" t="str">
        <f t="shared" si="12"/>
        <v/>
      </c>
      <c r="Z198" s="396" t="str">
        <f t="shared" si="13"/>
        <v/>
      </c>
      <c r="AA198" s="396" t="str">
        <f t="shared" si="14"/>
        <v/>
      </c>
      <c r="AB198" s="396" t="str">
        <f t="shared" si="15"/>
        <v/>
      </c>
      <c r="AC198" s="591"/>
      <c r="AD198" s="663"/>
      <c r="AE198" s="593"/>
      <c r="AF198" s="30"/>
      <c r="AG198" s="416"/>
    </row>
    <row r="199" spans="1:33" ht="11.25" customHeight="1">
      <c r="A199" s="564"/>
      <c r="B199" s="466"/>
      <c r="C199" s="652"/>
      <c r="D199" s="652"/>
      <c r="E199" s="652"/>
      <c r="F199" s="196"/>
      <c r="G199" s="664" t="s">
        <v>281</v>
      </c>
      <c r="H199" s="664"/>
      <c r="I199" s="664"/>
      <c r="J199" s="664"/>
      <c r="K199" s="664"/>
      <c r="L199" s="664"/>
      <c r="M199" s="664"/>
      <c r="N199" s="664"/>
      <c r="O199" s="664"/>
      <c r="P199" s="664"/>
      <c r="Q199" s="664"/>
      <c r="R199" s="664"/>
      <c r="S199" s="664"/>
      <c r="T199" s="664"/>
      <c r="U199" s="664"/>
      <c r="V199" s="664"/>
      <c r="W199" s="664"/>
      <c r="X199" s="475"/>
      <c r="Y199" s="396" t="str">
        <f t="shared" si="12"/>
        <v/>
      </c>
      <c r="Z199" s="396" t="str">
        <f t="shared" si="13"/>
        <v/>
      </c>
      <c r="AA199" s="396" t="str">
        <f t="shared" si="14"/>
        <v/>
      </c>
      <c r="AB199" s="396" t="str">
        <f t="shared" si="15"/>
        <v/>
      </c>
      <c r="AC199" s="591"/>
      <c r="AD199" s="663"/>
      <c r="AE199" s="593"/>
      <c r="AF199" s="30"/>
      <c r="AG199" s="416"/>
    </row>
    <row r="200" spans="1:33" ht="11.25" customHeight="1">
      <c r="A200" s="564"/>
      <c r="B200" s="466"/>
      <c r="C200" s="652"/>
      <c r="D200" s="652"/>
      <c r="E200" s="652"/>
      <c r="F200" s="233" t="s">
        <v>239</v>
      </c>
      <c r="G200" s="664" t="s">
        <v>282</v>
      </c>
      <c r="H200" s="664"/>
      <c r="I200" s="664"/>
      <c r="J200" s="664"/>
      <c r="K200" s="664"/>
      <c r="L200" s="664"/>
      <c r="M200" s="664"/>
      <c r="N200" s="664"/>
      <c r="O200" s="664"/>
      <c r="P200" s="664"/>
      <c r="Q200" s="664"/>
      <c r="R200" s="664"/>
      <c r="S200" s="664"/>
      <c r="T200" s="664"/>
      <c r="U200" s="664"/>
      <c r="V200" s="664"/>
      <c r="W200" s="664"/>
      <c r="X200" s="475"/>
      <c r="Y200" s="396" t="str">
        <f t="shared" si="12"/>
        <v/>
      </c>
      <c r="Z200" s="396" t="str">
        <f t="shared" si="13"/>
        <v/>
      </c>
      <c r="AA200" s="396" t="str">
        <f t="shared" si="14"/>
        <v/>
      </c>
      <c r="AB200" s="396" t="str">
        <f t="shared" si="15"/>
        <v/>
      </c>
      <c r="AC200" s="591"/>
      <c r="AD200" s="663"/>
      <c r="AE200" s="593"/>
      <c r="AF200" s="30"/>
      <c r="AG200" s="416"/>
    </row>
    <row r="201" spans="1:33" ht="12.75" customHeight="1">
      <c r="A201" s="564"/>
      <c r="B201" s="466"/>
      <c r="C201" s="652"/>
      <c r="D201" s="652"/>
      <c r="E201" s="652"/>
      <c r="F201" s="233" t="s">
        <v>239</v>
      </c>
      <c r="G201" s="664" t="s">
        <v>283</v>
      </c>
      <c r="H201" s="664"/>
      <c r="I201" s="664"/>
      <c r="J201" s="664"/>
      <c r="K201" s="664"/>
      <c r="L201" s="664"/>
      <c r="M201" s="664"/>
      <c r="N201" s="664"/>
      <c r="O201" s="664"/>
      <c r="P201" s="664"/>
      <c r="Q201" s="664"/>
      <c r="R201" s="664"/>
      <c r="S201" s="664"/>
      <c r="T201" s="664"/>
      <c r="U201" s="664"/>
      <c r="V201" s="664"/>
      <c r="W201" s="664"/>
      <c r="X201" s="475"/>
      <c r="Y201" s="396" t="str">
        <f t="shared" si="12"/>
        <v/>
      </c>
      <c r="Z201" s="396" t="str">
        <f t="shared" si="13"/>
        <v/>
      </c>
      <c r="AA201" s="396" t="str">
        <f t="shared" si="14"/>
        <v/>
      </c>
      <c r="AB201" s="396" t="str">
        <f t="shared" si="15"/>
        <v/>
      </c>
      <c r="AC201" s="591"/>
      <c r="AD201" s="663"/>
      <c r="AE201" s="593"/>
      <c r="AF201" s="30"/>
      <c r="AG201" s="416"/>
    </row>
    <row r="202" spans="1:33" ht="12.75" customHeight="1">
      <c r="A202" s="565"/>
      <c r="B202" s="460"/>
      <c r="C202" s="461"/>
      <c r="D202" s="461"/>
      <c r="E202" s="461"/>
      <c r="F202" s="229"/>
      <c r="G202" s="408" t="s">
        <v>279</v>
      </c>
      <c r="H202" s="408"/>
      <c r="I202" s="408"/>
      <c r="J202" s="408"/>
      <c r="K202" s="408"/>
      <c r="L202" s="408"/>
      <c r="M202" s="408"/>
      <c r="N202" s="408"/>
      <c r="O202" s="408"/>
      <c r="P202" s="408"/>
      <c r="Q202" s="408"/>
      <c r="R202" s="408"/>
      <c r="S202" s="408"/>
      <c r="T202" s="408"/>
      <c r="U202" s="408"/>
      <c r="V202" s="408"/>
      <c r="W202" s="408"/>
      <c r="X202" s="476"/>
      <c r="Y202" s="459" t="str">
        <f t="shared" si="12"/>
        <v/>
      </c>
      <c r="Z202" s="459" t="str">
        <f t="shared" si="13"/>
        <v/>
      </c>
      <c r="AA202" s="459" t="str">
        <f t="shared" si="14"/>
        <v/>
      </c>
      <c r="AB202" s="459" t="str">
        <f t="shared" si="15"/>
        <v/>
      </c>
      <c r="AC202" s="594"/>
      <c r="AD202" s="595"/>
      <c r="AE202" s="596"/>
      <c r="AF202" s="30"/>
      <c r="AG202" s="417"/>
    </row>
    <row r="203" spans="1:33" ht="11.25" customHeight="1">
      <c r="A203" s="42" t="s">
        <v>35</v>
      </c>
      <c r="B203" s="369" t="s">
        <v>176</v>
      </c>
      <c r="C203" s="370"/>
      <c r="D203" s="370"/>
      <c r="E203" s="370"/>
      <c r="F203" s="370"/>
      <c r="G203" s="370"/>
      <c r="H203" s="370"/>
      <c r="I203" s="370"/>
      <c r="J203" s="370"/>
      <c r="K203" s="370"/>
      <c r="L203" s="370"/>
      <c r="M203" s="370"/>
      <c r="N203" s="370"/>
      <c r="O203" s="370"/>
      <c r="P203" s="370"/>
      <c r="Q203" s="370"/>
      <c r="R203" s="370"/>
      <c r="S203" s="370"/>
      <c r="T203" s="370"/>
      <c r="U203" s="370"/>
      <c r="V203" s="370"/>
      <c r="W203" s="370"/>
      <c r="X203" s="371"/>
      <c r="Y203" s="240" t="str">
        <f t="shared" si="12"/>
        <v/>
      </c>
      <c r="Z203" s="240" t="str">
        <f t="shared" si="13"/>
        <v/>
      </c>
      <c r="AA203" s="240" t="str">
        <f t="shared" si="14"/>
        <v/>
      </c>
      <c r="AB203" s="240" t="str">
        <f t="shared" si="15"/>
        <v/>
      </c>
      <c r="AC203" s="372"/>
      <c r="AD203" s="373"/>
      <c r="AE203" s="374"/>
      <c r="AF203" s="30"/>
      <c r="AG203" s="44"/>
    </row>
    <row r="204" spans="1:33" ht="11.25" customHeight="1">
      <c r="A204" s="42" t="s">
        <v>37</v>
      </c>
      <c r="B204" s="397" t="s">
        <v>177</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9"/>
      <c r="Y204" s="240" t="str">
        <f t="shared" si="12"/>
        <v/>
      </c>
      <c r="Z204" s="240" t="str">
        <f t="shared" si="13"/>
        <v/>
      </c>
      <c r="AA204" s="240" t="str">
        <f t="shared" si="14"/>
        <v/>
      </c>
      <c r="AB204" s="240" t="str">
        <f t="shared" si="15"/>
        <v/>
      </c>
      <c r="AC204" s="372"/>
      <c r="AD204" s="373"/>
      <c r="AE204" s="374"/>
      <c r="AF204" s="30"/>
      <c r="AG204" s="44"/>
    </row>
    <row r="205" spans="1:33" ht="11.25" customHeight="1">
      <c r="A205" s="487" t="s">
        <v>39</v>
      </c>
      <c r="B205" s="365" t="s">
        <v>178</v>
      </c>
      <c r="C205" s="366"/>
      <c r="D205" s="366"/>
      <c r="E205" s="467"/>
      <c r="F205" s="502" t="s">
        <v>285</v>
      </c>
      <c r="G205" s="559"/>
      <c r="H205" s="559"/>
      <c r="I205" s="233" t="s">
        <v>239</v>
      </c>
      <c r="J205" s="366" t="s">
        <v>275</v>
      </c>
      <c r="K205" s="366"/>
      <c r="L205" s="233"/>
      <c r="M205" s="559" t="s">
        <v>276</v>
      </c>
      <c r="N205" s="559"/>
      <c r="O205" s="233" t="s">
        <v>239</v>
      </c>
      <c r="P205" s="212" t="s">
        <v>277</v>
      </c>
      <c r="Q205" s="224"/>
      <c r="R205" s="665"/>
      <c r="S205" s="367"/>
      <c r="T205" s="367"/>
      <c r="U205" s="367"/>
      <c r="V205" s="367"/>
      <c r="W205" s="367"/>
      <c r="X205" s="422" t="s">
        <v>45</v>
      </c>
      <c r="Y205" s="395" t="str">
        <f t="shared" si="12"/>
        <v/>
      </c>
      <c r="Z205" s="395" t="str">
        <f t="shared" si="13"/>
        <v/>
      </c>
      <c r="AA205" s="395" t="str">
        <f t="shared" si="14"/>
        <v/>
      </c>
      <c r="AB205" s="395" t="str">
        <f t="shared" si="15"/>
        <v/>
      </c>
      <c r="AC205" s="588"/>
      <c r="AD205" s="589"/>
      <c r="AE205" s="590"/>
      <c r="AF205" s="30"/>
      <c r="AG205" s="415"/>
    </row>
    <row r="206" spans="1:33" ht="11.25" customHeight="1">
      <c r="A206" s="488"/>
      <c r="B206" s="319"/>
      <c r="C206" s="664"/>
      <c r="D206" s="664"/>
      <c r="E206" s="475"/>
      <c r="F206" s="669" t="s">
        <v>286</v>
      </c>
      <c r="G206" s="670"/>
      <c r="H206" s="233" t="s">
        <v>239</v>
      </c>
      <c r="I206" s="664" t="s">
        <v>339</v>
      </c>
      <c r="J206" s="664"/>
      <c r="K206" s="664"/>
      <c r="L206" s="664"/>
      <c r="M206" s="233"/>
      <c r="N206" s="664" t="s">
        <v>287</v>
      </c>
      <c r="O206" s="664"/>
      <c r="P206" s="664"/>
      <c r="Q206" s="253"/>
      <c r="R206" s="666"/>
      <c r="S206" s="667"/>
      <c r="T206" s="667"/>
      <c r="U206" s="667"/>
      <c r="V206" s="667"/>
      <c r="W206" s="667"/>
      <c r="X206" s="423"/>
      <c r="Y206" s="396" t="str">
        <f t="shared" si="12"/>
        <v/>
      </c>
      <c r="Z206" s="396" t="str">
        <f t="shared" si="13"/>
        <v/>
      </c>
      <c r="AA206" s="396" t="str">
        <f t="shared" si="14"/>
        <v/>
      </c>
      <c r="AB206" s="396" t="str">
        <f t="shared" si="15"/>
        <v/>
      </c>
      <c r="AC206" s="591"/>
      <c r="AD206" s="663"/>
      <c r="AE206" s="593"/>
      <c r="AF206" s="30"/>
      <c r="AG206" s="416"/>
    </row>
    <row r="207" spans="1:33" ht="11.25" customHeight="1">
      <c r="A207" s="489"/>
      <c r="B207" s="407"/>
      <c r="C207" s="408"/>
      <c r="D207" s="408"/>
      <c r="E207" s="476"/>
      <c r="F207" s="460" t="s">
        <v>322</v>
      </c>
      <c r="G207" s="461"/>
      <c r="H207" s="461"/>
      <c r="I207" s="461"/>
      <c r="J207" s="461"/>
      <c r="K207" s="392"/>
      <c r="L207" s="392"/>
      <c r="M207" s="392"/>
      <c r="N207" s="408" t="s">
        <v>179</v>
      </c>
      <c r="O207" s="408"/>
      <c r="P207" s="408"/>
      <c r="Q207" s="231"/>
      <c r="R207" s="668"/>
      <c r="S207" s="392"/>
      <c r="T207" s="392"/>
      <c r="U207" s="392"/>
      <c r="V207" s="392"/>
      <c r="W207" s="392"/>
      <c r="X207" s="424"/>
      <c r="Y207" s="459" t="str">
        <f t="shared" si="12"/>
        <v/>
      </c>
      <c r="Z207" s="459" t="str">
        <f t="shared" si="13"/>
        <v/>
      </c>
      <c r="AA207" s="459" t="str">
        <f t="shared" si="14"/>
        <v/>
      </c>
      <c r="AB207" s="459" t="str">
        <f t="shared" si="15"/>
        <v/>
      </c>
      <c r="AC207" s="594"/>
      <c r="AD207" s="595"/>
      <c r="AE207" s="596"/>
      <c r="AF207" s="30"/>
      <c r="AG207" s="417"/>
    </row>
    <row r="208" spans="1:33" ht="11.25" customHeight="1">
      <c r="A208" s="42" t="s">
        <v>41</v>
      </c>
      <c r="B208" s="369" t="s">
        <v>152</v>
      </c>
      <c r="C208" s="370"/>
      <c r="D208" s="370"/>
      <c r="E208" s="370"/>
      <c r="F208" s="370"/>
      <c r="G208" s="370"/>
      <c r="H208" s="370"/>
      <c r="I208" s="370"/>
      <c r="J208" s="370"/>
      <c r="K208" s="370"/>
      <c r="L208" s="370"/>
      <c r="M208" s="370"/>
      <c r="N208" s="370"/>
      <c r="O208" s="370"/>
      <c r="P208" s="370"/>
      <c r="Q208" s="370"/>
      <c r="R208" s="370"/>
      <c r="S208" s="370"/>
      <c r="T208" s="370"/>
      <c r="U208" s="370"/>
      <c r="V208" s="370"/>
      <c r="W208" s="370"/>
      <c r="X208" s="371" t="s">
        <v>34</v>
      </c>
      <c r="Y208" s="240" t="str">
        <f t="shared" si="12"/>
        <v/>
      </c>
      <c r="Z208" s="240" t="str">
        <f t="shared" si="13"/>
        <v/>
      </c>
      <c r="AA208" s="240" t="str">
        <f t="shared" si="14"/>
        <v/>
      </c>
      <c r="AB208" s="240" t="str">
        <f t="shared" si="15"/>
        <v/>
      </c>
      <c r="AC208" s="372"/>
      <c r="AD208" s="373"/>
      <c r="AE208" s="374"/>
      <c r="AF208" s="30"/>
      <c r="AG208" s="44"/>
    </row>
    <row r="209" spans="1:33" ht="11.25" customHeight="1">
      <c r="A209" s="42" t="s">
        <v>130</v>
      </c>
      <c r="B209" s="369" t="s">
        <v>180</v>
      </c>
      <c r="C209" s="370"/>
      <c r="D209" s="370"/>
      <c r="E209" s="370"/>
      <c r="F209" s="370"/>
      <c r="G209" s="370"/>
      <c r="H209" s="370"/>
      <c r="I209" s="370"/>
      <c r="J209" s="370"/>
      <c r="K209" s="370"/>
      <c r="L209" s="370"/>
      <c r="M209" s="370"/>
      <c r="N209" s="370"/>
      <c r="O209" s="370"/>
      <c r="P209" s="370"/>
      <c r="Q209" s="370"/>
      <c r="R209" s="370"/>
      <c r="S209" s="370"/>
      <c r="T209" s="370"/>
      <c r="U209" s="370"/>
      <c r="V209" s="370"/>
      <c r="W209" s="370"/>
      <c r="X209" s="371" t="s">
        <v>34</v>
      </c>
      <c r="Y209" s="240" t="str">
        <f t="shared" si="12"/>
        <v/>
      </c>
      <c r="Z209" s="240" t="str">
        <f t="shared" si="13"/>
        <v/>
      </c>
      <c r="AA209" s="240" t="str">
        <f t="shared" si="14"/>
        <v/>
      </c>
      <c r="AB209" s="240" t="str">
        <f t="shared" si="15"/>
        <v/>
      </c>
      <c r="AC209" s="372"/>
      <c r="AD209" s="373"/>
      <c r="AE209" s="374"/>
      <c r="AF209" s="30"/>
      <c r="AG209" s="44"/>
    </row>
    <row r="210" spans="1:33" ht="11.25" customHeight="1">
      <c r="A210" s="42" t="s">
        <v>115</v>
      </c>
      <c r="B210" s="397" t="s">
        <v>181</v>
      </c>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9"/>
      <c r="Y210" s="240" t="str">
        <f t="shared" si="12"/>
        <v/>
      </c>
      <c r="Z210" s="240" t="str">
        <f t="shared" si="13"/>
        <v/>
      </c>
      <c r="AA210" s="240" t="str">
        <f t="shared" si="14"/>
        <v/>
      </c>
      <c r="AB210" s="240" t="str">
        <f t="shared" si="15"/>
        <v/>
      </c>
      <c r="AC210" s="372"/>
      <c r="AD210" s="373"/>
      <c r="AE210" s="374"/>
      <c r="AF210" s="30"/>
      <c r="AG210" s="44"/>
    </row>
    <row r="211" spans="1:33" ht="11.25" customHeight="1" thickBot="1">
      <c r="A211" s="42" t="s">
        <v>51</v>
      </c>
      <c r="B211" s="618" t="s">
        <v>159</v>
      </c>
      <c r="C211" s="619"/>
      <c r="D211" s="619"/>
      <c r="E211" s="619"/>
      <c r="F211" s="619"/>
      <c r="G211" s="619"/>
      <c r="H211" s="619"/>
      <c r="I211" s="619"/>
      <c r="J211" s="619"/>
      <c r="K211" s="619"/>
      <c r="L211" s="619"/>
      <c r="M211" s="619"/>
      <c r="N211" s="619"/>
      <c r="O211" s="619"/>
      <c r="P211" s="619"/>
      <c r="Q211" s="619"/>
      <c r="R211" s="619"/>
      <c r="S211" s="619"/>
      <c r="T211" s="619"/>
      <c r="U211" s="619"/>
      <c r="V211" s="619"/>
      <c r="W211" s="619"/>
      <c r="X211" s="620" t="s">
        <v>34</v>
      </c>
      <c r="Y211" s="137" t="str">
        <f t="shared" si="12"/>
        <v/>
      </c>
      <c r="Z211" s="240" t="str">
        <f t="shared" si="13"/>
        <v/>
      </c>
      <c r="AA211" s="137" t="str">
        <f t="shared" si="14"/>
        <v/>
      </c>
      <c r="AB211" s="137" t="str">
        <f t="shared" si="15"/>
        <v/>
      </c>
      <c r="AC211" s="621"/>
      <c r="AD211" s="614"/>
      <c r="AE211" s="615"/>
      <c r="AF211" s="30"/>
      <c r="AG211" s="44"/>
    </row>
    <row r="212" spans="1:33" ht="11.25" customHeight="1">
      <c r="A212" s="295">
        <v>7</v>
      </c>
      <c r="B212" s="671" t="s">
        <v>182</v>
      </c>
      <c r="C212" s="672"/>
      <c r="D212" s="672"/>
      <c r="E212" s="672"/>
      <c r="F212" s="672"/>
      <c r="G212" s="672"/>
      <c r="H212" s="672"/>
      <c r="I212" s="672"/>
      <c r="J212" s="672"/>
      <c r="K212" s="672"/>
      <c r="L212" s="672"/>
      <c r="M212" s="672"/>
      <c r="N212" s="672"/>
      <c r="O212" s="672"/>
      <c r="P212" s="672"/>
      <c r="Q212" s="672"/>
      <c r="R212" s="672"/>
      <c r="S212" s="672"/>
      <c r="T212" s="672"/>
      <c r="U212" s="672"/>
      <c r="V212" s="672"/>
      <c r="W212" s="672"/>
      <c r="X212" s="672"/>
      <c r="Y212" s="659"/>
      <c r="Z212" s="659"/>
      <c r="AA212" s="659"/>
      <c r="AB212" s="659"/>
      <c r="AC212" s="659"/>
      <c r="AD212" s="659"/>
      <c r="AE212" s="660"/>
      <c r="AF212" s="41"/>
    </row>
    <row r="213" spans="1:33" ht="11.25" customHeight="1">
      <c r="A213" s="42" t="s">
        <v>17</v>
      </c>
      <c r="B213" s="369" t="s">
        <v>183</v>
      </c>
      <c r="C213" s="370"/>
      <c r="D213" s="370"/>
      <c r="E213" s="370"/>
      <c r="F213" s="370"/>
      <c r="G213" s="370"/>
      <c r="H213" s="370"/>
      <c r="I213" s="370"/>
      <c r="J213" s="370"/>
      <c r="K213" s="370"/>
      <c r="L213" s="370"/>
      <c r="M213" s="370"/>
      <c r="N213" s="370"/>
      <c r="O213" s="370"/>
      <c r="P213" s="370"/>
      <c r="Q213" s="370"/>
      <c r="R213" s="370"/>
      <c r="S213" s="370"/>
      <c r="T213" s="370"/>
      <c r="U213" s="370"/>
      <c r="V213" s="370"/>
      <c r="W213" s="370"/>
      <c r="X213" s="371"/>
      <c r="Y213" s="240" t="str">
        <f>IF(COUNTIF($AG213, "指摘なし"), "○", "")&amp;IF(COUNTIF($AG213, "対象外"), "ー","")</f>
        <v/>
      </c>
      <c r="Z213" s="240" t="str">
        <f>IF(COUNTIF($AG213, "要重点"), "○", "")&amp;IF(COUNTIF($AG213, "対象外"), "ー","")</f>
        <v/>
      </c>
      <c r="AA213" s="240" t="str">
        <f>IF(COUNTIF($AG213, "要是正")+COUNTIF($AG213,"既存")+COUNTIF($AG213,"既存＋要是正")+COUNTIF($AG213,"既存+要重点"),"○", "")&amp;IF(COUNTIF($AG213, "対象外"), "ー","")</f>
        <v/>
      </c>
      <c r="AB213" s="240" t="str">
        <f>IF(COUNTIF($AG213, "既存")+COUNTIF($AG213,"既存+要重点"), "○", "")&amp;IF(COUNTIF($AG213, "対象外"), "ー","")</f>
        <v/>
      </c>
      <c r="AC213" s="372"/>
      <c r="AD213" s="373"/>
      <c r="AE213" s="374"/>
      <c r="AF213" s="30"/>
      <c r="AG213" s="44"/>
    </row>
    <row r="214" spans="1:33" ht="11.25" customHeight="1">
      <c r="A214" s="42" t="s">
        <v>19</v>
      </c>
      <c r="B214" s="369" t="s">
        <v>184</v>
      </c>
      <c r="C214" s="370"/>
      <c r="D214" s="370"/>
      <c r="E214" s="370"/>
      <c r="F214" s="370"/>
      <c r="G214" s="370"/>
      <c r="H214" s="370"/>
      <c r="I214" s="370"/>
      <c r="J214" s="370"/>
      <c r="K214" s="370"/>
      <c r="L214" s="370"/>
      <c r="M214" s="370"/>
      <c r="N214" s="370"/>
      <c r="O214" s="370"/>
      <c r="P214" s="370"/>
      <c r="Q214" s="370"/>
      <c r="R214" s="370"/>
      <c r="S214" s="370"/>
      <c r="T214" s="370"/>
      <c r="U214" s="370"/>
      <c r="V214" s="370"/>
      <c r="W214" s="370"/>
      <c r="X214" s="371" t="s">
        <v>34</v>
      </c>
      <c r="Y214" s="240" t="str">
        <f>IF(COUNTIF($AG214, "指摘なし"), "○", "")&amp;IF(COUNTIF($AG214, "対象外"), "ー","")</f>
        <v/>
      </c>
      <c r="Z214" s="240" t="str">
        <f>IF(COUNTIF($AG214, "要重点"), "○", "")&amp;IF(COUNTIF($AG214, "対象外"), "ー","")</f>
        <v/>
      </c>
      <c r="AA214" s="240" t="str">
        <f>IF(COUNTIF($AG214, "要是正")+COUNTIF($AG214,"既存")+COUNTIF($AG214,"既存＋要是正")+COUNTIF($AG214,"既存+要重点"),"○", "")&amp;IF(COUNTIF($AG214, "対象外"), "ー","")</f>
        <v/>
      </c>
      <c r="AB214" s="240" t="str">
        <f>IF(COUNTIF($AG214, "既存")+COUNTIF($AG214,"既存+要重点"), "○", "")&amp;IF(COUNTIF($AG214, "対象外"), "ー","")</f>
        <v/>
      </c>
      <c r="AC214" s="372"/>
      <c r="AD214" s="373"/>
      <c r="AE214" s="374"/>
      <c r="AF214" s="30"/>
      <c r="AG214" s="44"/>
    </row>
    <row r="215" spans="1:33" ht="11.25" customHeight="1">
      <c r="A215" s="42" t="s">
        <v>21</v>
      </c>
      <c r="B215" s="397" t="s">
        <v>185</v>
      </c>
      <c r="C215" s="398"/>
      <c r="D215" s="398"/>
      <c r="E215" s="399"/>
      <c r="F215" s="397" t="s">
        <v>186</v>
      </c>
      <c r="G215" s="398"/>
      <c r="H215" s="398"/>
      <c r="I215" s="398"/>
      <c r="J215" s="398"/>
      <c r="K215" s="398"/>
      <c r="L215" s="398"/>
      <c r="M215" s="398"/>
      <c r="N215" s="398"/>
      <c r="O215" s="398"/>
      <c r="P215" s="398"/>
      <c r="Q215" s="399"/>
      <c r="R215" s="403"/>
      <c r="S215" s="404"/>
      <c r="T215" s="404"/>
      <c r="U215" s="404"/>
      <c r="V215" s="404"/>
      <c r="W215" s="405" t="s">
        <v>71</v>
      </c>
      <c r="X215" s="406"/>
      <c r="Y215" s="240" t="str">
        <f>IF(COUNTIF($AG215, "指摘なし"), "○", "")&amp;IF(COUNTIF($AG215, "対象外"), "ー","")</f>
        <v/>
      </c>
      <c r="Z215" s="240" t="str">
        <f>IF(COUNTIF($AG215, "要重点"), "○", "")&amp;IF(COUNTIF($AG215, "対象外"), "ー","")</f>
        <v/>
      </c>
      <c r="AA215" s="240" t="str">
        <f>IF(COUNTIF($AG215, "要是正")+COUNTIF($AG215,"既存")+COUNTIF($AG215,"既存＋要是正")+COUNTIF($AG215,"既存+要重点"),"○", "")&amp;IF(COUNTIF($AG215, "対象外"), "ー","")</f>
        <v/>
      </c>
      <c r="AB215" s="240" t="str">
        <f>IF(COUNTIF($AG215, "既存")+COUNTIF($AG215,"既存+要重点"), "○", "")&amp;IF(COUNTIF($AG215, "対象外"), "ー","")</f>
        <v/>
      </c>
      <c r="AC215" s="372"/>
      <c r="AD215" s="373"/>
      <c r="AE215" s="374"/>
      <c r="AF215" s="30"/>
      <c r="AG215" s="44"/>
    </row>
    <row r="216" spans="1:33" ht="11.25" customHeight="1">
      <c r="A216" s="42" t="s">
        <v>23</v>
      </c>
      <c r="B216" s="369" t="s">
        <v>187</v>
      </c>
      <c r="C216" s="370"/>
      <c r="D216" s="370"/>
      <c r="E216" s="370"/>
      <c r="F216" s="370"/>
      <c r="G216" s="370"/>
      <c r="H216" s="370"/>
      <c r="I216" s="370"/>
      <c r="J216" s="370"/>
      <c r="K216" s="370"/>
      <c r="L216" s="370"/>
      <c r="M216" s="370"/>
      <c r="N216" s="370"/>
      <c r="O216" s="370"/>
      <c r="P216" s="370"/>
      <c r="Q216" s="370"/>
      <c r="R216" s="370"/>
      <c r="S216" s="370"/>
      <c r="T216" s="370"/>
      <c r="U216" s="370"/>
      <c r="V216" s="370"/>
      <c r="W216" s="370"/>
      <c r="X216" s="371"/>
      <c r="Y216" s="240" t="str">
        <f>IF(COUNTIF($AG216, "指摘なし"), "○", "")&amp;IF(COUNTIF($AG216, "対象外"), "ー","")</f>
        <v/>
      </c>
      <c r="Z216" s="240" t="str">
        <f>IF(COUNTIF($AG216, "要重点"), "○", "")&amp;IF(COUNTIF($AG216, "対象外"), "ー","")</f>
        <v/>
      </c>
      <c r="AA216" s="240" t="str">
        <f>IF(COUNTIF($AG216, "要是正")+COUNTIF($AG216,"既存")+COUNTIF($AG216,"既存＋要是正")+COUNTIF($AG216,"既存+要重点"),"○", "")&amp;IF(COUNTIF($AG216, "対象外"), "ー","")</f>
        <v/>
      </c>
      <c r="AB216" s="240" t="str">
        <f>IF(COUNTIF($AG216, "既存")+COUNTIF($AG216,"既存+要重点"), "○", "")&amp;IF(COUNTIF($AG216, "対象外"), "ー","")</f>
        <v/>
      </c>
      <c r="AC216" s="372"/>
      <c r="AD216" s="373"/>
      <c r="AE216" s="374"/>
      <c r="AF216" s="30"/>
      <c r="AG216" s="44"/>
    </row>
    <row r="217" spans="1:33" ht="11.25" customHeight="1" thickBot="1">
      <c r="A217" s="42" t="s">
        <v>25</v>
      </c>
      <c r="B217" s="369" t="s">
        <v>188</v>
      </c>
      <c r="C217" s="418"/>
      <c r="D217" s="418"/>
      <c r="E217" s="418"/>
      <c r="F217" s="418"/>
      <c r="G217" s="418"/>
      <c r="H217" s="418"/>
      <c r="I217" s="418"/>
      <c r="J217" s="418"/>
      <c r="K217" s="418"/>
      <c r="L217" s="418"/>
      <c r="M217" s="418"/>
      <c r="N217" s="418"/>
      <c r="O217" s="418"/>
      <c r="P217" s="418"/>
      <c r="Q217" s="418"/>
      <c r="R217" s="418"/>
      <c r="S217" s="418"/>
      <c r="T217" s="418"/>
      <c r="U217" s="418"/>
      <c r="V217" s="418"/>
      <c r="W217" s="418"/>
      <c r="X217" s="419"/>
      <c r="Y217" s="137" t="str">
        <f>IF(COUNTIF($AG217, "指摘なし"), "○", "")&amp;IF(COUNTIF($AG217, "対象外"), "ー","")</f>
        <v/>
      </c>
      <c r="Z217" s="240" t="str">
        <f>IF(COUNTIF($AG217, "要重点"), "○", "")&amp;IF(COUNTIF($AG217, "対象外"), "ー","")</f>
        <v/>
      </c>
      <c r="AA217" s="137" t="str">
        <f>IF(COUNTIF($AG217, "要是正")+COUNTIF($AG217,"既存")+COUNTIF($AG217,"既存＋要是正")+COUNTIF($AG217,"既存+要重点"),"○", "")&amp;IF(COUNTIF($AG217, "対象外"), "ー","")</f>
        <v/>
      </c>
      <c r="AB217" s="137" t="str">
        <f>IF(COUNTIF($AG217, "既存")+COUNTIF($AG217,"既存+要重点"), "○", "")&amp;IF(COUNTIF($AG217, "対象外"), "ー","")</f>
        <v/>
      </c>
      <c r="AC217" s="621"/>
      <c r="AD217" s="614"/>
      <c r="AE217" s="615"/>
      <c r="AF217" s="30"/>
      <c r="AG217" s="44"/>
    </row>
    <row r="218" spans="1:33" ht="11.25" customHeight="1">
      <c r="A218" s="295">
        <v>8</v>
      </c>
      <c r="B218" s="671" t="s">
        <v>189</v>
      </c>
      <c r="C218" s="672"/>
      <c r="D218" s="672"/>
      <c r="E218" s="672"/>
      <c r="F218" s="672"/>
      <c r="G218" s="672"/>
      <c r="H218" s="672"/>
      <c r="I218" s="672"/>
      <c r="J218" s="672"/>
      <c r="K218" s="672"/>
      <c r="L218" s="672"/>
      <c r="M218" s="672"/>
      <c r="N218" s="672"/>
      <c r="O218" s="672"/>
      <c r="P218" s="672"/>
      <c r="Q218" s="672"/>
      <c r="R218" s="672"/>
      <c r="S218" s="672"/>
      <c r="T218" s="672"/>
      <c r="U218" s="672"/>
      <c r="V218" s="672"/>
      <c r="W218" s="672"/>
      <c r="X218" s="672"/>
      <c r="Y218" s="690"/>
      <c r="Z218" s="690"/>
      <c r="AA218" s="690"/>
      <c r="AB218" s="690"/>
      <c r="AC218" s="690"/>
      <c r="AD218" s="690"/>
      <c r="AE218" s="691"/>
      <c r="AF218" s="111"/>
    </row>
    <row r="219" spans="1:33" ht="11.25" customHeight="1">
      <c r="A219" s="112"/>
      <c r="B219" s="409" t="s">
        <v>446</v>
      </c>
      <c r="C219" s="410"/>
      <c r="D219" s="410"/>
      <c r="E219" s="410"/>
      <c r="F219" s="410"/>
      <c r="G219" s="410"/>
      <c r="H219" s="410"/>
      <c r="I219" s="410"/>
      <c r="J219" s="410"/>
      <c r="K219" s="410"/>
      <c r="L219" s="410"/>
      <c r="M219" s="410"/>
      <c r="N219" s="410"/>
      <c r="O219" s="410"/>
      <c r="P219" s="410"/>
      <c r="Q219" s="410"/>
      <c r="R219" s="410"/>
      <c r="S219" s="410"/>
      <c r="T219" s="410"/>
      <c r="U219" s="410"/>
      <c r="V219" s="410"/>
      <c r="W219" s="410"/>
      <c r="X219" s="411"/>
      <c r="Y219" s="291" t="str">
        <f>IF(COUNTIF($AG219, "指摘なし"), "○", "")&amp;IF(COUNTIF($AG219, "対象外"), "ー","")</f>
        <v/>
      </c>
      <c r="Z219" s="291" t="str">
        <f>IF(COUNTIF($AG219, "要重点"), "○", "")&amp;IF(COUNTIF($AG219, "対象外"), "ー","")</f>
        <v/>
      </c>
      <c r="AA219" s="291" t="str">
        <f>IF(COUNTIF($AG219, "要是正")+COUNTIF($AG219,"既存")+COUNTIF($AG219,"既存＋要是正")+COUNTIF($AG219,"既存+要重点"),"○", "")&amp;IF(COUNTIF($AG219, "対象外"), "ー","")</f>
        <v/>
      </c>
      <c r="AB219" s="291" t="str">
        <f>IF(COUNTIF($AG219, "既存")+COUNTIF($AG219,"既存+要重点"), "○", "")&amp;IF(COUNTIF($AG219, "対象外"), "ー","")</f>
        <v/>
      </c>
      <c r="AC219" s="372"/>
      <c r="AD219" s="373"/>
      <c r="AE219" s="374"/>
      <c r="AF219" s="30"/>
      <c r="AG219" s="44"/>
    </row>
    <row r="220" spans="1:33" ht="11.25" customHeight="1">
      <c r="A220" s="112"/>
      <c r="B220" s="409"/>
      <c r="C220" s="410"/>
      <c r="D220" s="410"/>
      <c r="E220" s="410"/>
      <c r="F220" s="410"/>
      <c r="G220" s="410"/>
      <c r="H220" s="410"/>
      <c r="I220" s="410"/>
      <c r="J220" s="410"/>
      <c r="K220" s="410"/>
      <c r="L220" s="410"/>
      <c r="M220" s="410"/>
      <c r="N220" s="410"/>
      <c r="O220" s="410"/>
      <c r="P220" s="410"/>
      <c r="Q220" s="410"/>
      <c r="R220" s="410"/>
      <c r="S220" s="410"/>
      <c r="T220" s="410"/>
      <c r="U220" s="410"/>
      <c r="V220" s="410"/>
      <c r="W220" s="410"/>
      <c r="X220" s="411"/>
      <c r="Y220" s="291" t="str">
        <f>IF(COUNTIF($AG220, "指摘なし"), "○", "")&amp;IF(COUNTIF($AG220, "対象外"), "ー","")</f>
        <v/>
      </c>
      <c r="Z220" s="291" t="str">
        <f>IF(COUNTIF($AG220, "要重点"), "○", "")&amp;IF(COUNTIF($AG220, "対象外"), "ー","")</f>
        <v/>
      </c>
      <c r="AA220" s="291" t="str">
        <f>IF(COUNTIF($AG220, "要是正")+COUNTIF($AG220,"既存")+COUNTIF($AG220,"既存＋要是正")+COUNTIF($AG220,"既存+要重点"),"○", "")&amp;IF(COUNTIF($AG220, "対象外"), "ー","")</f>
        <v/>
      </c>
      <c r="AB220" s="291" t="str">
        <f>IF(COUNTIF($AG220, "既存")+COUNTIF($AG220,"既存+要重点"), "○", "")&amp;IF(COUNTIF($AG220, "対象外"), "ー","")</f>
        <v/>
      </c>
      <c r="AC220" s="372"/>
      <c r="AD220" s="373"/>
      <c r="AE220" s="374"/>
      <c r="AF220" s="30"/>
      <c r="AG220" s="44"/>
    </row>
    <row r="221" spans="1:33" ht="11.25" customHeight="1">
      <c r="A221" s="112"/>
      <c r="B221" s="409"/>
      <c r="C221" s="410"/>
      <c r="D221" s="410"/>
      <c r="E221" s="410"/>
      <c r="F221" s="410"/>
      <c r="G221" s="410"/>
      <c r="H221" s="410"/>
      <c r="I221" s="410"/>
      <c r="J221" s="410"/>
      <c r="K221" s="410"/>
      <c r="L221" s="410"/>
      <c r="M221" s="410"/>
      <c r="N221" s="410"/>
      <c r="O221" s="410"/>
      <c r="P221" s="410"/>
      <c r="Q221" s="410"/>
      <c r="R221" s="410"/>
      <c r="S221" s="410"/>
      <c r="T221" s="410"/>
      <c r="U221" s="410"/>
      <c r="V221" s="410"/>
      <c r="W221" s="410"/>
      <c r="X221" s="411"/>
      <c r="Y221" s="291" t="str">
        <f>IF(COUNTIF($AG221, "指摘なし"), "○", "")&amp;IF(COUNTIF($AG221, "対象外"), "ー","")</f>
        <v/>
      </c>
      <c r="Z221" s="291" t="str">
        <f>IF(COUNTIF($AG221, "要重点"), "○", "")&amp;IF(COUNTIF($AG221, "対象外"), "ー","")</f>
        <v/>
      </c>
      <c r="AA221" s="291" t="str">
        <f>IF(COUNTIF($AG221, "要是正")+COUNTIF($AG221,"既存")+COUNTIF($AG221,"既存＋要是正")+COUNTIF($AG221,"既存+要重点"),"○", "")&amp;IF(COUNTIF($AG221, "対象外"), "ー","")</f>
        <v/>
      </c>
      <c r="AB221" s="291" t="str">
        <f>IF(COUNTIF($AG221, "既存")+COUNTIF($AG221,"既存+要重点"), "○", "")&amp;IF(COUNTIF($AG221, "対象外"), "ー","")</f>
        <v/>
      </c>
      <c r="AC221" s="372"/>
      <c r="AD221" s="373"/>
      <c r="AE221" s="374"/>
      <c r="AF221" s="30"/>
      <c r="AG221" s="44"/>
    </row>
    <row r="222" spans="1:33" ht="11.25" customHeight="1">
      <c r="A222" s="112"/>
      <c r="B222" s="409"/>
      <c r="C222" s="410"/>
      <c r="D222" s="410"/>
      <c r="E222" s="410"/>
      <c r="F222" s="410"/>
      <c r="G222" s="410"/>
      <c r="H222" s="410"/>
      <c r="I222" s="410"/>
      <c r="J222" s="410"/>
      <c r="K222" s="410"/>
      <c r="L222" s="410"/>
      <c r="M222" s="410"/>
      <c r="N222" s="410"/>
      <c r="O222" s="410"/>
      <c r="P222" s="410"/>
      <c r="Q222" s="410"/>
      <c r="R222" s="410"/>
      <c r="S222" s="410"/>
      <c r="T222" s="410"/>
      <c r="U222" s="410"/>
      <c r="V222" s="410"/>
      <c r="W222" s="410"/>
      <c r="X222" s="411"/>
      <c r="Y222" s="292" t="str">
        <f>IF(COUNTIF($AG222, "指摘なし"), "○", "")&amp;IF(COUNTIF($AG222, "対象外"), "ー","")</f>
        <v/>
      </c>
      <c r="Z222" s="292" t="str">
        <f>IF(COUNTIF($AG222, "要重点"), "○", "")&amp;IF(COUNTIF($AG222, "対象外"), "ー","")</f>
        <v/>
      </c>
      <c r="AA222" s="292" t="str">
        <f>IF(COUNTIF($AG222, "要是正")+COUNTIF($AG222,"既存")+COUNTIF($AG222,"既存＋要是正")+COUNTIF($AG222,"既存+要重点"),"○", "")&amp;IF(COUNTIF($AG222, "対象外"), "ー","")</f>
        <v/>
      </c>
      <c r="AB222" s="292" t="str">
        <f>IF(COUNTIF($AG222, "既存")+COUNTIF($AG222,"既存+要重点"), "○", "")&amp;IF(COUNTIF($AG222, "対象外"), "ー","")</f>
        <v/>
      </c>
      <c r="AC222" s="372"/>
      <c r="AD222" s="373"/>
      <c r="AE222" s="374"/>
      <c r="AF222" s="30"/>
      <c r="AG222" s="44"/>
    </row>
    <row r="223" spans="1:33" ht="11.25" customHeight="1" thickBot="1">
      <c r="A223" s="113"/>
      <c r="B223" s="692"/>
      <c r="C223" s="693"/>
      <c r="D223" s="693"/>
      <c r="E223" s="693"/>
      <c r="F223" s="693"/>
      <c r="G223" s="693"/>
      <c r="H223" s="693"/>
      <c r="I223" s="693"/>
      <c r="J223" s="693"/>
      <c r="K223" s="693"/>
      <c r="L223" s="693"/>
      <c r="M223" s="693"/>
      <c r="N223" s="693"/>
      <c r="O223" s="693"/>
      <c r="P223" s="693"/>
      <c r="Q223" s="693"/>
      <c r="R223" s="693"/>
      <c r="S223" s="693"/>
      <c r="T223" s="693"/>
      <c r="U223" s="693"/>
      <c r="V223" s="693"/>
      <c r="W223" s="693"/>
      <c r="X223" s="694"/>
      <c r="Y223" s="292" t="str">
        <f>IF(COUNTIF($AG223, "指摘なし"), "○", "")&amp;IF(COUNTIF($AG223, "対象外"), "ー","")</f>
        <v/>
      </c>
      <c r="Z223" s="292" t="str">
        <f>IF(COUNTIF($AG223, "要重点"), "○", "")&amp;IF(COUNTIF($AG223, "対象外"), "ー","")</f>
        <v/>
      </c>
      <c r="AA223" s="292" t="str">
        <f>IF(COUNTIF($AG223, "要是正")+COUNTIF($AG223,"既存")+COUNTIF($AG223,"既存＋要是正")+COUNTIF($AG223,"既存+要重点"),"○", "")&amp;IF(COUNTIF($AG223, "対象外"), "ー","")</f>
        <v/>
      </c>
      <c r="AB223" s="292" t="str">
        <f>IF(COUNTIF($AG223, "既存")+COUNTIF($AG223,"既存+要重点"), "○", "")&amp;IF(COUNTIF($AG223, "対象外"), "ー","")</f>
        <v/>
      </c>
      <c r="AC223" s="621"/>
      <c r="AD223" s="614"/>
      <c r="AE223" s="615"/>
      <c r="AF223" s="30"/>
      <c r="AG223" s="44"/>
    </row>
    <row r="224" spans="1:33" ht="12" customHeight="1">
      <c r="A224" s="695" t="s">
        <v>190</v>
      </c>
      <c r="B224" s="672"/>
      <c r="C224" s="672"/>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6"/>
      <c r="AD224" s="696"/>
      <c r="AE224" s="697"/>
      <c r="AF224" s="114"/>
    </row>
    <row r="225" spans="1:35" ht="19.5" customHeight="1">
      <c r="A225" s="297" t="s">
        <v>8</v>
      </c>
      <c r="B225" s="412" t="s">
        <v>191</v>
      </c>
      <c r="C225" s="413"/>
      <c r="D225" s="413"/>
      <c r="E225" s="414"/>
      <c r="F225" s="412" t="s">
        <v>192</v>
      </c>
      <c r="G225" s="413"/>
      <c r="H225" s="413"/>
      <c r="I225" s="413"/>
      <c r="J225" s="413"/>
      <c r="K225" s="414"/>
      <c r="L225" s="412" t="s">
        <v>193</v>
      </c>
      <c r="M225" s="413"/>
      <c r="N225" s="413"/>
      <c r="O225" s="413"/>
      <c r="P225" s="413"/>
      <c r="Q225" s="413"/>
      <c r="R225" s="413"/>
      <c r="S225" s="413"/>
      <c r="T225" s="413"/>
      <c r="U225" s="413"/>
      <c r="V225" s="413"/>
      <c r="W225" s="413"/>
      <c r="X225" s="414"/>
      <c r="Y225" s="412" t="s">
        <v>194</v>
      </c>
      <c r="Z225" s="413"/>
      <c r="AA225" s="413"/>
      <c r="AB225" s="414"/>
      <c r="AC225" s="699" t="s">
        <v>195</v>
      </c>
      <c r="AD225" s="700"/>
      <c r="AE225" s="701"/>
      <c r="AF225" s="199"/>
    </row>
    <row r="226" spans="1:35" ht="9.6" customHeight="1">
      <c r="A226" s="324"/>
      <c r="B226" s="326"/>
      <c r="C226" s="327"/>
      <c r="D226" s="327"/>
      <c r="E226" s="328"/>
      <c r="F226" s="326"/>
      <c r="G226" s="327"/>
      <c r="H226" s="327"/>
      <c r="I226" s="327"/>
      <c r="J226" s="327"/>
      <c r="K226" s="328"/>
      <c r="L226" s="326"/>
      <c r="M226" s="327"/>
      <c r="N226" s="327"/>
      <c r="O226" s="327"/>
      <c r="P226" s="327"/>
      <c r="Q226" s="327"/>
      <c r="R226" s="327"/>
      <c r="S226" s="327"/>
      <c r="T226" s="327"/>
      <c r="U226" s="327"/>
      <c r="V226" s="327"/>
      <c r="W226" s="327"/>
      <c r="X226" s="328"/>
      <c r="Y226" s="326"/>
      <c r="Z226" s="327"/>
      <c r="AA226" s="327"/>
      <c r="AB226" s="327"/>
      <c r="AC226" s="332"/>
      <c r="AD226" s="333"/>
      <c r="AE226" s="334"/>
      <c r="AF226" s="115"/>
      <c r="AG226" s="745"/>
      <c r="AH226" s="745"/>
      <c r="AI226" s="745"/>
    </row>
    <row r="227" spans="1:35" ht="9.6" customHeight="1">
      <c r="A227" s="325"/>
      <c r="B227" s="329"/>
      <c r="C227" s="330"/>
      <c r="D227" s="330"/>
      <c r="E227" s="331"/>
      <c r="F227" s="329"/>
      <c r="G227" s="330"/>
      <c r="H227" s="330"/>
      <c r="I227" s="330"/>
      <c r="J227" s="330"/>
      <c r="K227" s="331"/>
      <c r="L227" s="329"/>
      <c r="M227" s="330"/>
      <c r="N227" s="330"/>
      <c r="O227" s="330"/>
      <c r="P227" s="330"/>
      <c r="Q227" s="330"/>
      <c r="R227" s="330"/>
      <c r="S227" s="330"/>
      <c r="T227" s="330"/>
      <c r="U227" s="330"/>
      <c r="V227" s="330"/>
      <c r="W227" s="330"/>
      <c r="X227" s="331"/>
      <c r="Y227" s="329"/>
      <c r="Z227" s="330"/>
      <c r="AA227" s="330"/>
      <c r="AB227" s="330"/>
      <c r="AC227" s="335"/>
      <c r="AD227" s="336"/>
      <c r="AE227" s="337"/>
      <c r="AF227" s="115"/>
      <c r="AG227" s="745"/>
      <c r="AH227" s="745"/>
      <c r="AI227" s="745"/>
    </row>
    <row r="228" spans="1:35" ht="9.6" customHeight="1">
      <c r="A228" s="324"/>
      <c r="B228" s="326"/>
      <c r="C228" s="327"/>
      <c r="D228" s="327"/>
      <c r="E228" s="328"/>
      <c r="F228" s="326"/>
      <c r="G228" s="327"/>
      <c r="H228" s="327"/>
      <c r="I228" s="327"/>
      <c r="J228" s="327"/>
      <c r="K228" s="328"/>
      <c r="L228" s="326"/>
      <c r="M228" s="327"/>
      <c r="N228" s="327"/>
      <c r="O228" s="327"/>
      <c r="P228" s="327"/>
      <c r="Q228" s="327"/>
      <c r="R228" s="327"/>
      <c r="S228" s="327"/>
      <c r="T228" s="327"/>
      <c r="U228" s="327"/>
      <c r="V228" s="327"/>
      <c r="W228" s="327"/>
      <c r="X228" s="328"/>
      <c r="Y228" s="326"/>
      <c r="Z228" s="327"/>
      <c r="AA228" s="327"/>
      <c r="AB228" s="327"/>
      <c r="AC228" s="332"/>
      <c r="AD228" s="333"/>
      <c r="AE228" s="334"/>
      <c r="AF228" s="115"/>
      <c r="AG228" s="745"/>
      <c r="AH228" s="745"/>
      <c r="AI228" s="745"/>
    </row>
    <row r="229" spans="1:35" ht="9.6" customHeight="1">
      <c r="A229" s="325"/>
      <c r="B229" s="329"/>
      <c r="C229" s="330"/>
      <c r="D229" s="330"/>
      <c r="E229" s="331"/>
      <c r="F229" s="329"/>
      <c r="G229" s="330"/>
      <c r="H229" s="330"/>
      <c r="I229" s="330"/>
      <c r="J229" s="330"/>
      <c r="K229" s="331"/>
      <c r="L229" s="329"/>
      <c r="M229" s="330"/>
      <c r="N229" s="330"/>
      <c r="O229" s="330"/>
      <c r="P229" s="330"/>
      <c r="Q229" s="330"/>
      <c r="R229" s="330"/>
      <c r="S229" s="330"/>
      <c r="T229" s="330"/>
      <c r="U229" s="330"/>
      <c r="V229" s="330"/>
      <c r="W229" s="330"/>
      <c r="X229" s="331"/>
      <c r="Y229" s="329"/>
      <c r="Z229" s="330"/>
      <c r="AA229" s="330"/>
      <c r="AB229" s="330"/>
      <c r="AC229" s="335"/>
      <c r="AD229" s="336"/>
      <c r="AE229" s="337"/>
      <c r="AF229" s="115"/>
      <c r="AG229" s="745"/>
      <c r="AH229" s="745"/>
      <c r="AI229" s="745"/>
    </row>
    <row r="230" spans="1:35" ht="9.6" customHeight="1">
      <c r="A230" s="324"/>
      <c r="B230" s="326"/>
      <c r="C230" s="327"/>
      <c r="D230" s="327"/>
      <c r="E230" s="328"/>
      <c r="F230" s="326"/>
      <c r="G230" s="327"/>
      <c r="H230" s="327"/>
      <c r="I230" s="327"/>
      <c r="J230" s="327"/>
      <c r="K230" s="328"/>
      <c r="L230" s="326"/>
      <c r="M230" s="327"/>
      <c r="N230" s="327"/>
      <c r="O230" s="327"/>
      <c r="P230" s="327"/>
      <c r="Q230" s="327"/>
      <c r="R230" s="327"/>
      <c r="S230" s="327"/>
      <c r="T230" s="327"/>
      <c r="U230" s="327"/>
      <c r="V230" s="327"/>
      <c r="W230" s="327"/>
      <c r="X230" s="328"/>
      <c r="Y230" s="326"/>
      <c r="Z230" s="327"/>
      <c r="AA230" s="327"/>
      <c r="AB230" s="327"/>
      <c r="AC230" s="332"/>
      <c r="AD230" s="333"/>
      <c r="AE230" s="334"/>
      <c r="AF230" s="115"/>
      <c r="AG230" s="745"/>
      <c r="AH230" s="745"/>
      <c r="AI230" s="745"/>
    </row>
    <row r="231" spans="1:35" ht="9.6" customHeight="1">
      <c r="A231" s="325"/>
      <c r="B231" s="329"/>
      <c r="C231" s="330"/>
      <c r="D231" s="330"/>
      <c r="E231" s="331"/>
      <c r="F231" s="329"/>
      <c r="G231" s="330"/>
      <c r="H231" s="330"/>
      <c r="I231" s="330"/>
      <c r="J231" s="330"/>
      <c r="K231" s="331"/>
      <c r="L231" s="329"/>
      <c r="M231" s="330"/>
      <c r="N231" s="330"/>
      <c r="O231" s="330"/>
      <c r="P231" s="330"/>
      <c r="Q231" s="330"/>
      <c r="R231" s="330"/>
      <c r="S231" s="330"/>
      <c r="T231" s="330"/>
      <c r="U231" s="330"/>
      <c r="V231" s="330"/>
      <c r="W231" s="330"/>
      <c r="X231" s="331"/>
      <c r="Y231" s="329"/>
      <c r="Z231" s="330"/>
      <c r="AA231" s="330"/>
      <c r="AB231" s="330"/>
      <c r="AC231" s="335"/>
      <c r="AD231" s="336"/>
      <c r="AE231" s="337"/>
      <c r="AF231" s="115"/>
      <c r="AG231" s="745"/>
      <c r="AH231" s="745"/>
      <c r="AI231" s="745"/>
    </row>
    <row r="232" spans="1:35" ht="9.6" customHeight="1">
      <c r="A232" s="324"/>
      <c r="B232" s="326"/>
      <c r="C232" s="327"/>
      <c r="D232" s="327"/>
      <c r="E232" s="328"/>
      <c r="F232" s="326"/>
      <c r="G232" s="327"/>
      <c r="H232" s="327"/>
      <c r="I232" s="327"/>
      <c r="J232" s="327"/>
      <c r="K232" s="328"/>
      <c r="L232" s="326"/>
      <c r="M232" s="327"/>
      <c r="N232" s="327"/>
      <c r="O232" s="327"/>
      <c r="P232" s="327"/>
      <c r="Q232" s="327"/>
      <c r="R232" s="327"/>
      <c r="S232" s="327"/>
      <c r="T232" s="327"/>
      <c r="U232" s="327"/>
      <c r="V232" s="327"/>
      <c r="W232" s="327"/>
      <c r="X232" s="328"/>
      <c r="Y232" s="326"/>
      <c r="Z232" s="327"/>
      <c r="AA232" s="327"/>
      <c r="AB232" s="327"/>
      <c r="AC232" s="332"/>
      <c r="AD232" s="333"/>
      <c r="AE232" s="334"/>
      <c r="AF232" s="115"/>
      <c r="AG232" s="745"/>
      <c r="AH232" s="745"/>
      <c r="AI232" s="745"/>
    </row>
    <row r="233" spans="1:35" ht="9.6" customHeight="1">
      <c r="A233" s="325"/>
      <c r="B233" s="329"/>
      <c r="C233" s="330"/>
      <c r="D233" s="330"/>
      <c r="E233" s="331"/>
      <c r="F233" s="329"/>
      <c r="G233" s="330"/>
      <c r="H233" s="330"/>
      <c r="I233" s="330"/>
      <c r="J233" s="330"/>
      <c r="K233" s="331"/>
      <c r="L233" s="329"/>
      <c r="M233" s="330"/>
      <c r="N233" s="330"/>
      <c r="O233" s="330"/>
      <c r="P233" s="330"/>
      <c r="Q233" s="330"/>
      <c r="R233" s="330"/>
      <c r="S233" s="330"/>
      <c r="T233" s="330"/>
      <c r="U233" s="330"/>
      <c r="V233" s="330"/>
      <c r="W233" s="330"/>
      <c r="X233" s="331"/>
      <c r="Y233" s="329"/>
      <c r="Z233" s="330"/>
      <c r="AA233" s="330"/>
      <c r="AB233" s="330"/>
      <c r="AC233" s="335"/>
      <c r="AD233" s="336"/>
      <c r="AE233" s="337"/>
      <c r="AF233" s="115"/>
      <c r="AG233" s="745"/>
      <c r="AH233" s="745"/>
      <c r="AI233" s="745"/>
    </row>
    <row r="234" spans="1:35" ht="9.6" customHeight="1">
      <c r="A234" s="324"/>
      <c r="B234" s="375"/>
      <c r="C234" s="376"/>
      <c r="D234" s="376"/>
      <c r="E234" s="377"/>
      <c r="F234" s="326"/>
      <c r="G234" s="327"/>
      <c r="H234" s="327"/>
      <c r="I234" s="327"/>
      <c r="J234" s="327"/>
      <c r="K234" s="328"/>
      <c r="L234" s="326"/>
      <c r="M234" s="327"/>
      <c r="N234" s="327"/>
      <c r="O234" s="327"/>
      <c r="P234" s="327"/>
      <c r="Q234" s="327"/>
      <c r="R234" s="327"/>
      <c r="S234" s="327"/>
      <c r="T234" s="327"/>
      <c r="U234" s="327"/>
      <c r="V234" s="327"/>
      <c r="W234" s="327"/>
      <c r="X234" s="328"/>
      <c r="Y234" s="375"/>
      <c r="Z234" s="376"/>
      <c r="AA234" s="376"/>
      <c r="AB234" s="377"/>
      <c r="AC234" s="332"/>
      <c r="AD234" s="333"/>
      <c r="AE234" s="334"/>
      <c r="AF234" s="115"/>
    </row>
    <row r="235" spans="1:35" ht="9.6" customHeight="1">
      <c r="A235" s="325"/>
      <c r="B235" s="378"/>
      <c r="C235" s="379"/>
      <c r="D235" s="379"/>
      <c r="E235" s="380"/>
      <c r="F235" s="329"/>
      <c r="G235" s="330"/>
      <c r="H235" s="330"/>
      <c r="I235" s="330"/>
      <c r="J235" s="330"/>
      <c r="K235" s="331"/>
      <c r="L235" s="329"/>
      <c r="M235" s="330"/>
      <c r="N235" s="330"/>
      <c r="O235" s="330"/>
      <c r="P235" s="330"/>
      <c r="Q235" s="330"/>
      <c r="R235" s="330"/>
      <c r="S235" s="330"/>
      <c r="T235" s="330"/>
      <c r="U235" s="330"/>
      <c r="V235" s="330"/>
      <c r="W235" s="330"/>
      <c r="X235" s="331"/>
      <c r="Y235" s="378"/>
      <c r="Z235" s="379"/>
      <c r="AA235" s="379"/>
      <c r="AB235" s="380"/>
      <c r="AC235" s="335"/>
      <c r="AD235" s="336"/>
      <c r="AE235" s="337"/>
      <c r="AF235" s="115"/>
    </row>
    <row r="236" spans="1:35" ht="9.6" customHeight="1">
      <c r="A236" s="324"/>
      <c r="B236" s="326"/>
      <c r="C236" s="327"/>
      <c r="D236" s="327"/>
      <c r="E236" s="328"/>
      <c r="F236" s="326"/>
      <c r="G236" s="327"/>
      <c r="H236" s="327"/>
      <c r="I236" s="327"/>
      <c r="J236" s="327"/>
      <c r="K236" s="328"/>
      <c r="L236" s="326"/>
      <c r="M236" s="327"/>
      <c r="N236" s="327"/>
      <c r="O236" s="327"/>
      <c r="P236" s="327"/>
      <c r="Q236" s="327"/>
      <c r="R236" s="327"/>
      <c r="S236" s="327"/>
      <c r="T236" s="327"/>
      <c r="U236" s="327"/>
      <c r="V236" s="327"/>
      <c r="W236" s="327"/>
      <c r="X236" s="328"/>
      <c r="Y236" s="326"/>
      <c r="Z236" s="327"/>
      <c r="AA236" s="327"/>
      <c r="AB236" s="327"/>
      <c r="AC236" s="332"/>
      <c r="AD236" s="333"/>
      <c r="AE236" s="334"/>
      <c r="AF236" s="115"/>
      <c r="AG236" s="745"/>
      <c r="AH236" s="745"/>
      <c r="AI236" s="745"/>
    </row>
    <row r="237" spans="1:35" ht="9.6" customHeight="1">
      <c r="A237" s="325"/>
      <c r="B237" s="329"/>
      <c r="C237" s="330"/>
      <c r="D237" s="330"/>
      <c r="E237" s="331"/>
      <c r="F237" s="329"/>
      <c r="G237" s="330"/>
      <c r="H237" s="330"/>
      <c r="I237" s="330"/>
      <c r="J237" s="330"/>
      <c r="K237" s="331"/>
      <c r="L237" s="329"/>
      <c r="M237" s="330"/>
      <c r="N237" s="330"/>
      <c r="O237" s="330"/>
      <c r="P237" s="330"/>
      <c r="Q237" s="330"/>
      <c r="R237" s="330"/>
      <c r="S237" s="330"/>
      <c r="T237" s="330"/>
      <c r="U237" s="330"/>
      <c r="V237" s="330"/>
      <c r="W237" s="330"/>
      <c r="X237" s="331"/>
      <c r="Y237" s="329"/>
      <c r="Z237" s="330"/>
      <c r="AA237" s="330"/>
      <c r="AB237" s="330"/>
      <c r="AC237" s="335"/>
      <c r="AD237" s="336"/>
      <c r="AE237" s="337"/>
      <c r="AF237" s="115"/>
      <c r="AG237" s="745"/>
      <c r="AH237" s="745"/>
      <c r="AI237" s="745"/>
    </row>
    <row r="238" spans="1:35" ht="9.6" customHeight="1">
      <c r="A238" s="324"/>
      <c r="B238" s="326"/>
      <c r="C238" s="327"/>
      <c r="D238" s="327"/>
      <c r="E238" s="328"/>
      <c r="F238" s="326"/>
      <c r="G238" s="327"/>
      <c r="H238" s="327"/>
      <c r="I238" s="327"/>
      <c r="J238" s="327"/>
      <c r="K238" s="328"/>
      <c r="L238" s="326"/>
      <c r="M238" s="327"/>
      <c r="N238" s="327"/>
      <c r="O238" s="327"/>
      <c r="P238" s="327"/>
      <c r="Q238" s="327"/>
      <c r="R238" s="327"/>
      <c r="S238" s="327"/>
      <c r="T238" s="327"/>
      <c r="U238" s="327"/>
      <c r="V238" s="327"/>
      <c r="W238" s="327"/>
      <c r="X238" s="328"/>
      <c r="Y238" s="326"/>
      <c r="Z238" s="327"/>
      <c r="AA238" s="327"/>
      <c r="AB238" s="327"/>
      <c r="AC238" s="332"/>
      <c r="AD238" s="333"/>
      <c r="AE238" s="334"/>
      <c r="AF238" s="115"/>
      <c r="AG238" s="745"/>
      <c r="AH238" s="745"/>
      <c r="AI238" s="745"/>
    </row>
    <row r="239" spans="1:35" ht="9.6" customHeight="1">
      <c r="A239" s="325"/>
      <c r="B239" s="329"/>
      <c r="C239" s="330"/>
      <c r="D239" s="330"/>
      <c r="E239" s="331"/>
      <c r="F239" s="329"/>
      <c r="G239" s="330"/>
      <c r="H239" s="330"/>
      <c r="I239" s="330"/>
      <c r="J239" s="330"/>
      <c r="K239" s="331"/>
      <c r="L239" s="329"/>
      <c r="M239" s="330"/>
      <c r="N239" s="330"/>
      <c r="O239" s="330"/>
      <c r="P239" s="330"/>
      <c r="Q239" s="330"/>
      <c r="R239" s="330"/>
      <c r="S239" s="330"/>
      <c r="T239" s="330"/>
      <c r="U239" s="330"/>
      <c r="V239" s="330"/>
      <c r="W239" s="330"/>
      <c r="X239" s="331"/>
      <c r="Y239" s="329"/>
      <c r="Z239" s="330"/>
      <c r="AA239" s="330"/>
      <c r="AB239" s="330"/>
      <c r="AC239" s="335"/>
      <c r="AD239" s="336"/>
      <c r="AE239" s="337"/>
      <c r="AF239" s="115"/>
      <c r="AG239" s="745"/>
      <c r="AH239" s="745"/>
      <c r="AI239" s="745"/>
    </row>
    <row r="240" spans="1:35" ht="9.6" customHeight="1">
      <c r="A240" s="324"/>
      <c r="B240" s="326"/>
      <c r="C240" s="327"/>
      <c r="D240" s="327"/>
      <c r="E240" s="328"/>
      <c r="F240" s="326"/>
      <c r="G240" s="327"/>
      <c r="H240" s="327"/>
      <c r="I240" s="327"/>
      <c r="J240" s="327"/>
      <c r="K240" s="328"/>
      <c r="L240" s="326"/>
      <c r="M240" s="327"/>
      <c r="N240" s="327"/>
      <c r="O240" s="327"/>
      <c r="P240" s="327"/>
      <c r="Q240" s="327"/>
      <c r="R240" s="327"/>
      <c r="S240" s="327"/>
      <c r="T240" s="327"/>
      <c r="U240" s="327"/>
      <c r="V240" s="327"/>
      <c r="W240" s="327"/>
      <c r="X240" s="328"/>
      <c r="Y240" s="326"/>
      <c r="Z240" s="327"/>
      <c r="AA240" s="327"/>
      <c r="AB240" s="327"/>
      <c r="AC240" s="332"/>
      <c r="AD240" s="333"/>
      <c r="AE240" s="334"/>
      <c r="AF240" s="115"/>
      <c r="AG240" s="745"/>
      <c r="AH240" s="745"/>
      <c r="AI240" s="745"/>
    </row>
    <row r="241" spans="1:35" ht="9.6" customHeight="1">
      <c r="A241" s="325"/>
      <c r="B241" s="329"/>
      <c r="C241" s="330"/>
      <c r="D241" s="330"/>
      <c r="E241" s="331"/>
      <c r="F241" s="329"/>
      <c r="G241" s="330"/>
      <c r="H241" s="330"/>
      <c r="I241" s="330"/>
      <c r="J241" s="330"/>
      <c r="K241" s="331"/>
      <c r="L241" s="329"/>
      <c r="M241" s="330"/>
      <c r="N241" s="330"/>
      <c r="O241" s="330"/>
      <c r="P241" s="330"/>
      <c r="Q241" s="330"/>
      <c r="R241" s="330"/>
      <c r="S241" s="330"/>
      <c r="T241" s="330"/>
      <c r="U241" s="330"/>
      <c r="V241" s="330"/>
      <c r="W241" s="330"/>
      <c r="X241" s="331"/>
      <c r="Y241" s="329"/>
      <c r="Z241" s="330"/>
      <c r="AA241" s="330"/>
      <c r="AB241" s="330"/>
      <c r="AC241" s="335"/>
      <c r="AD241" s="336"/>
      <c r="AE241" s="337"/>
      <c r="AF241" s="115"/>
      <c r="AG241" s="745"/>
      <c r="AH241" s="745"/>
      <c r="AI241" s="745"/>
    </row>
    <row r="242" spans="1:35" ht="9.6" customHeight="1">
      <c r="A242" s="324"/>
      <c r="B242" s="326"/>
      <c r="C242" s="327"/>
      <c r="D242" s="327"/>
      <c r="E242" s="328"/>
      <c r="F242" s="326"/>
      <c r="G242" s="327"/>
      <c r="H242" s="327"/>
      <c r="I242" s="327"/>
      <c r="J242" s="327"/>
      <c r="K242" s="328"/>
      <c r="L242" s="326"/>
      <c r="M242" s="327"/>
      <c r="N242" s="327"/>
      <c r="O242" s="327"/>
      <c r="P242" s="327"/>
      <c r="Q242" s="327"/>
      <c r="R242" s="327"/>
      <c r="S242" s="327"/>
      <c r="T242" s="327"/>
      <c r="U242" s="327"/>
      <c r="V242" s="327"/>
      <c r="W242" s="327"/>
      <c r="X242" s="328"/>
      <c r="Y242" s="326"/>
      <c r="Z242" s="327"/>
      <c r="AA242" s="327"/>
      <c r="AB242" s="327"/>
      <c r="AC242" s="332"/>
      <c r="AD242" s="333"/>
      <c r="AE242" s="334"/>
      <c r="AF242" s="115"/>
      <c r="AG242" s="745"/>
      <c r="AH242" s="745"/>
      <c r="AI242" s="745"/>
    </row>
    <row r="243" spans="1:35" ht="9.6" customHeight="1">
      <c r="A243" s="325"/>
      <c r="B243" s="329"/>
      <c r="C243" s="330"/>
      <c r="D243" s="330"/>
      <c r="E243" s="331"/>
      <c r="F243" s="329"/>
      <c r="G243" s="330"/>
      <c r="H243" s="330"/>
      <c r="I243" s="330"/>
      <c r="J243" s="330"/>
      <c r="K243" s="331"/>
      <c r="L243" s="329"/>
      <c r="M243" s="330"/>
      <c r="N243" s="330"/>
      <c r="O243" s="330"/>
      <c r="P243" s="330"/>
      <c r="Q243" s="330"/>
      <c r="R243" s="330"/>
      <c r="S243" s="330"/>
      <c r="T243" s="330"/>
      <c r="U243" s="330"/>
      <c r="V243" s="330"/>
      <c r="W243" s="330"/>
      <c r="X243" s="331"/>
      <c r="Y243" s="329"/>
      <c r="Z243" s="330"/>
      <c r="AA243" s="330"/>
      <c r="AB243" s="330"/>
      <c r="AC243" s="335"/>
      <c r="AD243" s="336"/>
      <c r="AE243" s="337"/>
      <c r="AF243" s="115"/>
      <c r="AG243" s="745"/>
      <c r="AH243" s="745"/>
      <c r="AI243" s="745"/>
    </row>
    <row r="244" spans="1:35" ht="9.6" customHeight="1">
      <c r="A244" s="324"/>
      <c r="B244" s="375"/>
      <c r="C244" s="376"/>
      <c r="D244" s="376"/>
      <c r="E244" s="377"/>
      <c r="F244" s="326"/>
      <c r="G244" s="327"/>
      <c r="H244" s="327"/>
      <c r="I244" s="327"/>
      <c r="J244" s="327"/>
      <c r="K244" s="328"/>
      <c r="L244" s="326"/>
      <c r="M244" s="327"/>
      <c r="N244" s="327"/>
      <c r="O244" s="327"/>
      <c r="P244" s="327"/>
      <c r="Q244" s="327"/>
      <c r="R244" s="327"/>
      <c r="S244" s="327"/>
      <c r="T244" s="327"/>
      <c r="U244" s="327"/>
      <c r="V244" s="327"/>
      <c r="W244" s="327"/>
      <c r="X244" s="328"/>
      <c r="Y244" s="375"/>
      <c r="Z244" s="376"/>
      <c r="AA244" s="376"/>
      <c r="AB244" s="377"/>
      <c r="AC244" s="332"/>
      <c r="AD244" s="333"/>
      <c r="AE244" s="334"/>
      <c r="AF244" s="115"/>
    </row>
    <row r="245" spans="1:35" ht="9.6" customHeight="1">
      <c r="A245" s="325"/>
      <c r="B245" s="378"/>
      <c r="C245" s="379"/>
      <c r="D245" s="379"/>
      <c r="E245" s="380"/>
      <c r="F245" s="329"/>
      <c r="G245" s="330"/>
      <c r="H245" s="330"/>
      <c r="I245" s="330"/>
      <c r="J245" s="330"/>
      <c r="K245" s="331"/>
      <c r="L245" s="329"/>
      <c r="M245" s="330"/>
      <c r="N245" s="330"/>
      <c r="O245" s="330"/>
      <c r="P245" s="330"/>
      <c r="Q245" s="330"/>
      <c r="R245" s="330"/>
      <c r="S245" s="330"/>
      <c r="T245" s="330"/>
      <c r="U245" s="330"/>
      <c r="V245" s="330"/>
      <c r="W245" s="330"/>
      <c r="X245" s="331"/>
      <c r="Y245" s="378"/>
      <c r="Z245" s="379"/>
      <c r="AA245" s="379"/>
      <c r="AB245" s="380"/>
      <c r="AC245" s="335"/>
      <c r="AD245" s="336"/>
      <c r="AE245" s="337"/>
      <c r="AF245" s="115"/>
    </row>
    <row r="246" spans="1:35" ht="9.6" customHeight="1">
      <c r="A246" s="324"/>
      <c r="B246" s="326"/>
      <c r="C246" s="327"/>
      <c r="D246" s="327"/>
      <c r="E246" s="328"/>
      <c r="F246" s="326"/>
      <c r="G246" s="327"/>
      <c r="H246" s="327"/>
      <c r="I246" s="327"/>
      <c r="J246" s="327"/>
      <c r="K246" s="328"/>
      <c r="L246" s="326"/>
      <c r="M246" s="327"/>
      <c r="N246" s="327"/>
      <c r="O246" s="327"/>
      <c r="P246" s="327"/>
      <c r="Q246" s="327"/>
      <c r="R246" s="327"/>
      <c r="S246" s="327"/>
      <c r="T246" s="327"/>
      <c r="U246" s="327"/>
      <c r="V246" s="327"/>
      <c r="W246" s="327"/>
      <c r="X246" s="328"/>
      <c r="Y246" s="326"/>
      <c r="Z246" s="327"/>
      <c r="AA246" s="327"/>
      <c r="AB246" s="327"/>
      <c r="AC246" s="332"/>
      <c r="AD246" s="333"/>
      <c r="AE246" s="334"/>
      <c r="AF246" s="115"/>
      <c r="AG246" s="745"/>
      <c r="AH246" s="745"/>
      <c r="AI246" s="745"/>
    </row>
    <row r="247" spans="1:35" ht="9.6" customHeight="1">
      <c r="A247" s="325"/>
      <c r="B247" s="329"/>
      <c r="C247" s="330"/>
      <c r="D247" s="330"/>
      <c r="E247" s="331"/>
      <c r="F247" s="329"/>
      <c r="G247" s="330"/>
      <c r="H247" s="330"/>
      <c r="I247" s="330"/>
      <c r="J247" s="330"/>
      <c r="K247" s="331"/>
      <c r="L247" s="329"/>
      <c r="M247" s="330"/>
      <c r="N247" s="330"/>
      <c r="O247" s="330"/>
      <c r="P247" s="330"/>
      <c r="Q247" s="330"/>
      <c r="R247" s="330"/>
      <c r="S247" s="330"/>
      <c r="T247" s="330"/>
      <c r="U247" s="330"/>
      <c r="V247" s="330"/>
      <c r="W247" s="330"/>
      <c r="X247" s="331"/>
      <c r="Y247" s="329"/>
      <c r="Z247" s="330"/>
      <c r="AA247" s="330"/>
      <c r="AB247" s="330"/>
      <c r="AC247" s="335"/>
      <c r="AD247" s="336"/>
      <c r="AE247" s="337"/>
      <c r="AF247" s="115"/>
      <c r="AG247" s="745"/>
      <c r="AH247" s="745"/>
      <c r="AI247" s="745"/>
    </row>
    <row r="248" spans="1:35" ht="9.6" customHeight="1">
      <c r="A248" s="324"/>
      <c r="B248" s="326"/>
      <c r="C248" s="327"/>
      <c r="D248" s="327"/>
      <c r="E248" s="328"/>
      <c r="F248" s="326"/>
      <c r="G248" s="327"/>
      <c r="H248" s="327"/>
      <c r="I248" s="327"/>
      <c r="J248" s="327"/>
      <c r="K248" s="328"/>
      <c r="L248" s="326"/>
      <c r="M248" s="327"/>
      <c r="N248" s="327"/>
      <c r="O248" s="327"/>
      <c r="P248" s="327"/>
      <c r="Q248" s="327"/>
      <c r="R248" s="327"/>
      <c r="S248" s="327"/>
      <c r="T248" s="327"/>
      <c r="U248" s="327"/>
      <c r="V248" s="327"/>
      <c r="W248" s="327"/>
      <c r="X248" s="328"/>
      <c r="Y248" s="326"/>
      <c r="Z248" s="327"/>
      <c r="AA248" s="327"/>
      <c r="AB248" s="327"/>
      <c r="AC248" s="332"/>
      <c r="AD248" s="333"/>
      <c r="AE248" s="334"/>
      <c r="AF248" s="115"/>
      <c r="AG248" s="745"/>
      <c r="AH248" s="745"/>
      <c r="AI248" s="745"/>
    </row>
    <row r="249" spans="1:35" ht="9.6" customHeight="1">
      <c r="A249" s="325"/>
      <c r="B249" s="329"/>
      <c r="C249" s="330"/>
      <c r="D249" s="330"/>
      <c r="E249" s="331"/>
      <c r="F249" s="329"/>
      <c r="G249" s="330"/>
      <c r="H249" s="330"/>
      <c r="I249" s="330"/>
      <c r="J249" s="330"/>
      <c r="K249" s="331"/>
      <c r="L249" s="329"/>
      <c r="M249" s="330"/>
      <c r="N249" s="330"/>
      <c r="O249" s="330"/>
      <c r="P249" s="330"/>
      <c r="Q249" s="330"/>
      <c r="R249" s="330"/>
      <c r="S249" s="330"/>
      <c r="T249" s="330"/>
      <c r="U249" s="330"/>
      <c r="V249" s="330"/>
      <c r="W249" s="330"/>
      <c r="X249" s="331"/>
      <c r="Y249" s="329"/>
      <c r="Z249" s="330"/>
      <c r="AA249" s="330"/>
      <c r="AB249" s="330"/>
      <c r="AC249" s="335"/>
      <c r="AD249" s="336"/>
      <c r="AE249" s="337"/>
      <c r="AF249" s="115"/>
      <c r="AG249" s="745"/>
      <c r="AH249" s="745"/>
      <c r="AI249" s="745"/>
    </row>
    <row r="250" spans="1:35" ht="9.6" customHeight="1">
      <c r="A250" s="324"/>
      <c r="B250" s="326"/>
      <c r="C250" s="327"/>
      <c r="D250" s="327"/>
      <c r="E250" s="328"/>
      <c r="F250" s="326"/>
      <c r="G250" s="327"/>
      <c r="H250" s="327"/>
      <c r="I250" s="327"/>
      <c r="J250" s="327"/>
      <c r="K250" s="328"/>
      <c r="L250" s="326"/>
      <c r="M250" s="327"/>
      <c r="N250" s="327"/>
      <c r="O250" s="327"/>
      <c r="P250" s="327"/>
      <c r="Q250" s="327"/>
      <c r="R250" s="327"/>
      <c r="S250" s="327"/>
      <c r="T250" s="327"/>
      <c r="U250" s="327"/>
      <c r="V250" s="327"/>
      <c r="W250" s="327"/>
      <c r="X250" s="328"/>
      <c r="Y250" s="326"/>
      <c r="Z250" s="327"/>
      <c r="AA250" s="327"/>
      <c r="AB250" s="327"/>
      <c r="AC250" s="332"/>
      <c r="AD250" s="333"/>
      <c r="AE250" s="334"/>
      <c r="AF250" s="115"/>
      <c r="AG250" s="745"/>
      <c r="AH250" s="745"/>
      <c r="AI250" s="745"/>
    </row>
    <row r="251" spans="1:35" ht="9.6" customHeight="1">
      <c r="A251" s="325"/>
      <c r="B251" s="329"/>
      <c r="C251" s="330"/>
      <c r="D251" s="330"/>
      <c r="E251" s="331"/>
      <c r="F251" s="329"/>
      <c r="G251" s="330"/>
      <c r="H251" s="330"/>
      <c r="I251" s="330"/>
      <c r="J251" s="330"/>
      <c r="K251" s="331"/>
      <c r="L251" s="329"/>
      <c r="M251" s="330"/>
      <c r="N251" s="330"/>
      <c r="O251" s="330"/>
      <c r="P251" s="330"/>
      <c r="Q251" s="330"/>
      <c r="R251" s="330"/>
      <c r="S251" s="330"/>
      <c r="T251" s="330"/>
      <c r="U251" s="330"/>
      <c r="V251" s="330"/>
      <c r="W251" s="330"/>
      <c r="X251" s="331"/>
      <c r="Y251" s="329"/>
      <c r="Z251" s="330"/>
      <c r="AA251" s="330"/>
      <c r="AB251" s="330"/>
      <c r="AC251" s="335"/>
      <c r="AD251" s="336"/>
      <c r="AE251" s="337"/>
      <c r="AF251" s="115"/>
      <c r="AG251" s="745"/>
      <c r="AH251" s="745"/>
      <c r="AI251" s="745"/>
    </row>
    <row r="252" spans="1:35" ht="9.6" customHeight="1">
      <c r="A252" s="324"/>
      <c r="B252" s="326"/>
      <c r="C252" s="327"/>
      <c r="D252" s="327"/>
      <c r="E252" s="328"/>
      <c r="F252" s="326"/>
      <c r="G252" s="327"/>
      <c r="H252" s="327"/>
      <c r="I252" s="327"/>
      <c r="J252" s="327"/>
      <c r="K252" s="328"/>
      <c r="L252" s="326"/>
      <c r="M252" s="327"/>
      <c r="N252" s="327"/>
      <c r="O252" s="327"/>
      <c r="P252" s="327"/>
      <c r="Q252" s="327"/>
      <c r="R252" s="327"/>
      <c r="S252" s="327"/>
      <c r="T252" s="327"/>
      <c r="U252" s="327"/>
      <c r="V252" s="327"/>
      <c r="W252" s="327"/>
      <c r="X252" s="328"/>
      <c r="Y252" s="326"/>
      <c r="Z252" s="327"/>
      <c r="AA252" s="327"/>
      <c r="AB252" s="327"/>
      <c r="AC252" s="332"/>
      <c r="AD252" s="333"/>
      <c r="AE252" s="334"/>
      <c r="AF252" s="115"/>
      <c r="AG252" s="745"/>
      <c r="AH252" s="745"/>
      <c r="AI252" s="745"/>
    </row>
    <row r="253" spans="1:35" ht="9.6" customHeight="1">
      <c r="A253" s="325"/>
      <c r="B253" s="329"/>
      <c r="C253" s="330"/>
      <c r="D253" s="330"/>
      <c r="E253" s="331"/>
      <c r="F253" s="329"/>
      <c r="G253" s="330"/>
      <c r="H253" s="330"/>
      <c r="I253" s="330"/>
      <c r="J253" s="330"/>
      <c r="K253" s="331"/>
      <c r="L253" s="329"/>
      <c r="M253" s="330"/>
      <c r="N253" s="330"/>
      <c r="O253" s="330"/>
      <c r="P253" s="330"/>
      <c r="Q253" s="330"/>
      <c r="R253" s="330"/>
      <c r="S253" s="330"/>
      <c r="T253" s="330"/>
      <c r="U253" s="330"/>
      <c r="V253" s="330"/>
      <c r="W253" s="330"/>
      <c r="X253" s="331"/>
      <c r="Y253" s="329"/>
      <c r="Z253" s="330"/>
      <c r="AA253" s="330"/>
      <c r="AB253" s="330"/>
      <c r="AC253" s="335"/>
      <c r="AD253" s="336"/>
      <c r="AE253" s="337"/>
      <c r="AF253" s="115"/>
      <c r="AG253" s="745"/>
      <c r="AH253" s="745"/>
      <c r="AI253" s="745"/>
    </row>
    <row r="254" spans="1:35" ht="9.6" customHeight="1">
      <c r="A254" s="324"/>
      <c r="B254" s="375"/>
      <c r="C254" s="376"/>
      <c r="D254" s="376"/>
      <c r="E254" s="377"/>
      <c r="F254" s="326"/>
      <c r="G254" s="327"/>
      <c r="H254" s="327"/>
      <c r="I254" s="327"/>
      <c r="J254" s="327"/>
      <c r="K254" s="328"/>
      <c r="L254" s="326"/>
      <c r="M254" s="327"/>
      <c r="N254" s="327"/>
      <c r="O254" s="327"/>
      <c r="P254" s="327"/>
      <c r="Q254" s="327"/>
      <c r="R254" s="327"/>
      <c r="S254" s="327"/>
      <c r="T254" s="327"/>
      <c r="U254" s="327"/>
      <c r="V254" s="327"/>
      <c r="W254" s="327"/>
      <c r="X254" s="328"/>
      <c r="Y254" s="375"/>
      <c r="Z254" s="376"/>
      <c r="AA254" s="376"/>
      <c r="AB254" s="377"/>
      <c r="AC254" s="332"/>
      <c r="AD254" s="333"/>
      <c r="AE254" s="334"/>
      <c r="AF254" s="115"/>
    </row>
    <row r="255" spans="1:35" ht="9.6" customHeight="1">
      <c r="A255" s="325"/>
      <c r="B255" s="378"/>
      <c r="C255" s="379"/>
      <c r="D255" s="379"/>
      <c r="E255" s="380"/>
      <c r="F255" s="329"/>
      <c r="G255" s="330"/>
      <c r="H255" s="330"/>
      <c r="I255" s="330"/>
      <c r="J255" s="330"/>
      <c r="K255" s="331"/>
      <c r="L255" s="329"/>
      <c r="M255" s="330"/>
      <c r="N255" s="330"/>
      <c r="O255" s="330"/>
      <c r="P255" s="330"/>
      <c r="Q255" s="330"/>
      <c r="R255" s="330"/>
      <c r="S255" s="330"/>
      <c r="T255" s="330"/>
      <c r="U255" s="330"/>
      <c r="V255" s="330"/>
      <c r="W255" s="330"/>
      <c r="X255" s="331"/>
      <c r="Y255" s="378"/>
      <c r="Z255" s="379"/>
      <c r="AA255" s="379"/>
      <c r="AB255" s="380"/>
      <c r="AC255" s="335"/>
      <c r="AD255" s="336"/>
      <c r="AE255" s="337"/>
      <c r="AF255" s="115"/>
    </row>
    <row r="256" spans="1:35" ht="9.6" customHeight="1">
      <c r="A256" s="324"/>
      <c r="B256" s="326"/>
      <c r="C256" s="327"/>
      <c r="D256" s="327"/>
      <c r="E256" s="328"/>
      <c r="F256" s="326"/>
      <c r="G256" s="327"/>
      <c r="H256" s="327"/>
      <c r="I256" s="327"/>
      <c r="J256" s="327"/>
      <c r="K256" s="328"/>
      <c r="L256" s="326"/>
      <c r="M256" s="327"/>
      <c r="N256" s="327"/>
      <c r="O256" s="327"/>
      <c r="P256" s="327"/>
      <c r="Q256" s="327"/>
      <c r="R256" s="327"/>
      <c r="S256" s="327"/>
      <c r="T256" s="327"/>
      <c r="U256" s="327"/>
      <c r="V256" s="327"/>
      <c r="W256" s="327"/>
      <c r="X256" s="328"/>
      <c r="Y256" s="326"/>
      <c r="Z256" s="327"/>
      <c r="AA256" s="327"/>
      <c r="AB256" s="327"/>
      <c r="AC256" s="332"/>
      <c r="AD256" s="333"/>
      <c r="AE256" s="334"/>
      <c r="AF256" s="115"/>
      <c r="AG256" s="745"/>
      <c r="AH256" s="745"/>
      <c r="AI256" s="745"/>
    </row>
    <row r="257" spans="1:35" ht="9.6" customHeight="1">
      <c r="A257" s="325"/>
      <c r="B257" s="329"/>
      <c r="C257" s="330"/>
      <c r="D257" s="330"/>
      <c r="E257" s="331"/>
      <c r="F257" s="329"/>
      <c r="G257" s="330"/>
      <c r="H257" s="330"/>
      <c r="I257" s="330"/>
      <c r="J257" s="330"/>
      <c r="K257" s="331"/>
      <c r="L257" s="329"/>
      <c r="M257" s="330"/>
      <c r="N257" s="330"/>
      <c r="O257" s="330"/>
      <c r="P257" s="330"/>
      <c r="Q257" s="330"/>
      <c r="R257" s="330"/>
      <c r="S257" s="330"/>
      <c r="T257" s="330"/>
      <c r="U257" s="330"/>
      <c r="V257" s="330"/>
      <c r="W257" s="330"/>
      <c r="X257" s="331"/>
      <c r="Y257" s="329"/>
      <c r="Z257" s="330"/>
      <c r="AA257" s="330"/>
      <c r="AB257" s="330"/>
      <c r="AC257" s="335"/>
      <c r="AD257" s="336"/>
      <c r="AE257" s="337"/>
      <c r="AF257" s="115"/>
      <c r="AG257" s="745"/>
      <c r="AH257" s="745"/>
      <c r="AI257" s="745"/>
    </row>
    <row r="258" spans="1:35" ht="9.6" customHeight="1">
      <c r="A258" s="324"/>
      <c r="B258" s="326"/>
      <c r="C258" s="327"/>
      <c r="D258" s="327"/>
      <c r="E258" s="328"/>
      <c r="F258" s="326"/>
      <c r="G258" s="327"/>
      <c r="H258" s="327"/>
      <c r="I258" s="327"/>
      <c r="J258" s="327"/>
      <c r="K258" s="328"/>
      <c r="L258" s="326"/>
      <c r="M258" s="327"/>
      <c r="N258" s="327"/>
      <c r="O258" s="327"/>
      <c r="P258" s="327"/>
      <c r="Q258" s="327"/>
      <c r="R258" s="327"/>
      <c r="S258" s="327"/>
      <c r="T258" s="327"/>
      <c r="U258" s="327"/>
      <c r="V258" s="327"/>
      <c r="W258" s="327"/>
      <c r="X258" s="328"/>
      <c r="Y258" s="326"/>
      <c r="Z258" s="327"/>
      <c r="AA258" s="327"/>
      <c r="AB258" s="327"/>
      <c r="AC258" s="332"/>
      <c r="AD258" s="333"/>
      <c r="AE258" s="334"/>
      <c r="AF258" s="115"/>
      <c r="AG258" s="745"/>
      <c r="AH258" s="745"/>
      <c r="AI258" s="745"/>
    </row>
    <row r="259" spans="1:35" ht="9.6" customHeight="1">
      <c r="A259" s="325"/>
      <c r="B259" s="329"/>
      <c r="C259" s="330"/>
      <c r="D259" s="330"/>
      <c r="E259" s="331"/>
      <c r="F259" s="329"/>
      <c r="G259" s="330"/>
      <c r="H259" s="330"/>
      <c r="I259" s="330"/>
      <c r="J259" s="330"/>
      <c r="K259" s="331"/>
      <c r="L259" s="329"/>
      <c r="M259" s="330"/>
      <c r="N259" s="330"/>
      <c r="O259" s="330"/>
      <c r="P259" s="330"/>
      <c r="Q259" s="330"/>
      <c r="R259" s="330"/>
      <c r="S259" s="330"/>
      <c r="T259" s="330"/>
      <c r="U259" s="330"/>
      <c r="V259" s="330"/>
      <c r="W259" s="330"/>
      <c r="X259" s="331"/>
      <c r="Y259" s="329"/>
      <c r="Z259" s="330"/>
      <c r="AA259" s="330"/>
      <c r="AB259" s="330"/>
      <c r="AC259" s="335"/>
      <c r="AD259" s="336"/>
      <c r="AE259" s="337"/>
      <c r="AF259" s="115"/>
      <c r="AG259" s="745"/>
      <c r="AH259" s="745"/>
      <c r="AI259" s="745"/>
    </row>
    <row r="260" spans="1:35" ht="9.6" customHeight="1">
      <c r="A260" s="324"/>
      <c r="B260" s="326"/>
      <c r="C260" s="327"/>
      <c r="D260" s="327"/>
      <c r="E260" s="328"/>
      <c r="F260" s="326"/>
      <c r="G260" s="327"/>
      <c r="H260" s="327"/>
      <c r="I260" s="327"/>
      <c r="J260" s="327"/>
      <c r="K260" s="328"/>
      <c r="L260" s="326"/>
      <c r="M260" s="327"/>
      <c r="N260" s="327"/>
      <c r="O260" s="327"/>
      <c r="P260" s="327"/>
      <c r="Q260" s="327"/>
      <c r="R260" s="327"/>
      <c r="S260" s="327"/>
      <c r="T260" s="327"/>
      <c r="U260" s="327"/>
      <c r="V260" s="327"/>
      <c r="W260" s="327"/>
      <c r="X260" s="328"/>
      <c r="Y260" s="326"/>
      <c r="Z260" s="327"/>
      <c r="AA260" s="327"/>
      <c r="AB260" s="327"/>
      <c r="AC260" s="332"/>
      <c r="AD260" s="333"/>
      <c r="AE260" s="334"/>
      <c r="AF260" s="115"/>
      <c r="AG260" s="745"/>
      <c r="AH260" s="745"/>
      <c r="AI260" s="745"/>
    </row>
    <row r="261" spans="1:35" ht="9.6" customHeight="1">
      <c r="A261" s="325"/>
      <c r="B261" s="329"/>
      <c r="C261" s="330"/>
      <c r="D261" s="330"/>
      <c r="E261" s="331"/>
      <c r="F261" s="329"/>
      <c r="G261" s="330"/>
      <c r="H261" s="330"/>
      <c r="I261" s="330"/>
      <c r="J261" s="330"/>
      <c r="K261" s="331"/>
      <c r="L261" s="329"/>
      <c r="M261" s="330"/>
      <c r="N261" s="330"/>
      <c r="O261" s="330"/>
      <c r="P261" s="330"/>
      <c r="Q261" s="330"/>
      <c r="R261" s="330"/>
      <c r="S261" s="330"/>
      <c r="T261" s="330"/>
      <c r="U261" s="330"/>
      <c r="V261" s="330"/>
      <c r="W261" s="330"/>
      <c r="X261" s="331"/>
      <c r="Y261" s="329"/>
      <c r="Z261" s="330"/>
      <c r="AA261" s="330"/>
      <c r="AB261" s="330"/>
      <c r="AC261" s="335"/>
      <c r="AD261" s="336"/>
      <c r="AE261" s="337"/>
      <c r="AF261" s="115"/>
      <c r="AG261" s="745"/>
      <c r="AH261" s="745"/>
      <c r="AI261" s="745"/>
    </row>
    <row r="262" spans="1:35" ht="9.6" customHeight="1">
      <c r="A262" s="324"/>
      <c r="B262" s="326"/>
      <c r="C262" s="327"/>
      <c r="D262" s="327"/>
      <c r="E262" s="328"/>
      <c r="F262" s="326"/>
      <c r="G262" s="327"/>
      <c r="H262" s="327"/>
      <c r="I262" s="327"/>
      <c r="J262" s="327"/>
      <c r="K262" s="328"/>
      <c r="L262" s="326"/>
      <c r="M262" s="327"/>
      <c r="N262" s="327"/>
      <c r="O262" s="327"/>
      <c r="P262" s="327"/>
      <c r="Q262" s="327"/>
      <c r="R262" s="327"/>
      <c r="S262" s="327"/>
      <c r="T262" s="327"/>
      <c r="U262" s="327"/>
      <c r="V262" s="327"/>
      <c r="W262" s="327"/>
      <c r="X262" s="328"/>
      <c r="Y262" s="326"/>
      <c r="Z262" s="327"/>
      <c r="AA262" s="327"/>
      <c r="AB262" s="327"/>
      <c r="AC262" s="332"/>
      <c r="AD262" s="333"/>
      <c r="AE262" s="334"/>
      <c r="AF262" s="115"/>
      <c r="AG262" s="745"/>
      <c r="AH262" s="745"/>
      <c r="AI262" s="745"/>
    </row>
    <row r="263" spans="1:35" ht="9.6" customHeight="1">
      <c r="A263" s="325"/>
      <c r="B263" s="329"/>
      <c r="C263" s="330"/>
      <c r="D263" s="330"/>
      <c r="E263" s="331"/>
      <c r="F263" s="329"/>
      <c r="G263" s="330"/>
      <c r="H263" s="330"/>
      <c r="I263" s="330"/>
      <c r="J263" s="330"/>
      <c r="K263" s="331"/>
      <c r="L263" s="329"/>
      <c r="M263" s="330"/>
      <c r="N263" s="330"/>
      <c r="O263" s="330"/>
      <c r="P263" s="330"/>
      <c r="Q263" s="330"/>
      <c r="R263" s="330"/>
      <c r="S263" s="330"/>
      <c r="T263" s="330"/>
      <c r="U263" s="330"/>
      <c r="V263" s="330"/>
      <c r="W263" s="330"/>
      <c r="X263" s="331"/>
      <c r="Y263" s="329"/>
      <c r="Z263" s="330"/>
      <c r="AA263" s="330"/>
      <c r="AB263" s="330"/>
      <c r="AC263" s="335"/>
      <c r="AD263" s="336"/>
      <c r="AE263" s="337"/>
      <c r="AF263" s="115"/>
      <c r="AG263" s="745"/>
      <c r="AH263" s="745"/>
      <c r="AI263" s="745"/>
    </row>
    <row r="264" spans="1:35" ht="9.6" customHeight="1">
      <c r="A264" s="673"/>
      <c r="B264" s="675"/>
      <c r="C264" s="676"/>
      <c r="D264" s="676"/>
      <c r="E264" s="677"/>
      <c r="F264" s="326"/>
      <c r="G264" s="327"/>
      <c r="H264" s="327"/>
      <c r="I264" s="327"/>
      <c r="J264" s="327"/>
      <c r="K264" s="328"/>
      <c r="L264" s="326"/>
      <c r="M264" s="327"/>
      <c r="N264" s="327"/>
      <c r="O264" s="327"/>
      <c r="P264" s="327"/>
      <c r="Q264" s="327"/>
      <c r="R264" s="327"/>
      <c r="S264" s="327"/>
      <c r="T264" s="327"/>
      <c r="U264" s="327"/>
      <c r="V264" s="327"/>
      <c r="W264" s="327"/>
      <c r="X264" s="328"/>
      <c r="Y264" s="326"/>
      <c r="Z264" s="327"/>
      <c r="AA264" s="327"/>
      <c r="AB264" s="328"/>
      <c r="AC264" s="332"/>
      <c r="AD264" s="333"/>
      <c r="AE264" s="334"/>
      <c r="AF264" s="115"/>
    </row>
    <row r="265" spans="1:35" ht="9.6" customHeight="1" thickBot="1">
      <c r="A265" s="674"/>
      <c r="B265" s="678"/>
      <c r="C265" s="679"/>
      <c r="D265" s="679"/>
      <c r="E265" s="680"/>
      <c r="F265" s="681"/>
      <c r="G265" s="682"/>
      <c r="H265" s="682"/>
      <c r="I265" s="682"/>
      <c r="J265" s="682"/>
      <c r="K265" s="683"/>
      <c r="L265" s="681"/>
      <c r="M265" s="682"/>
      <c r="N265" s="682"/>
      <c r="O265" s="682"/>
      <c r="P265" s="682"/>
      <c r="Q265" s="682"/>
      <c r="R265" s="682"/>
      <c r="S265" s="682"/>
      <c r="T265" s="682"/>
      <c r="U265" s="682"/>
      <c r="V265" s="682"/>
      <c r="W265" s="682"/>
      <c r="X265" s="683"/>
      <c r="Y265" s="681"/>
      <c r="Z265" s="682"/>
      <c r="AA265" s="682"/>
      <c r="AB265" s="683"/>
      <c r="AC265" s="686"/>
      <c r="AD265" s="687"/>
      <c r="AE265" s="688"/>
      <c r="AF265" s="115"/>
    </row>
    <row r="266" spans="1:35" ht="12.75" customHeight="1">
      <c r="A266" s="147"/>
      <c r="B266" s="148"/>
      <c r="C266" s="148"/>
      <c r="D266" s="148"/>
      <c r="E266" s="148"/>
      <c r="F266" s="149"/>
      <c r="G266" s="150"/>
      <c r="H266" s="150"/>
      <c r="I266" s="150"/>
      <c r="J266" s="150"/>
      <c r="K266" s="150"/>
      <c r="L266" s="150"/>
      <c r="M266" s="150"/>
      <c r="N266" s="150"/>
      <c r="O266" s="150"/>
      <c r="P266" s="150"/>
      <c r="Q266" s="150"/>
      <c r="R266" s="150"/>
      <c r="S266" s="150"/>
      <c r="T266" s="150"/>
      <c r="U266" s="150"/>
      <c r="V266" s="150"/>
      <c r="W266" s="150"/>
      <c r="X266" s="151"/>
      <c r="Y266" s="315" t="s">
        <v>448</v>
      </c>
      <c r="Z266" s="713"/>
      <c r="AA266" s="317" t="str">
        <f>IF($AA$4=""," ",$AA$4)</f>
        <v xml:space="preserve"> </v>
      </c>
      <c r="AB266" s="317"/>
      <c r="AC266" s="317"/>
      <c r="AD266" s="317"/>
      <c r="AE266" s="317"/>
      <c r="AF266" s="30"/>
      <c r="AG266" s="146"/>
    </row>
    <row r="267" spans="1:35" ht="9.6" customHeight="1">
      <c r="A267" s="248"/>
      <c r="B267" s="116"/>
      <c r="C267" s="116"/>
      <c r="D267" s="116"/>
      <c r="E267" s="116"/>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8"/>
      <c r="AD267" s="118"/>
      <c r="AE267" s="118"/>
      <c r="AF267" s="118"/>
    </row>
    <row r="268" spans="1:35" ht="9.6" customHeight="1">
      <c r="A268" s="248"/>
      <c r="B268" s="116"/>
      <c r="C268" s="116"/>
      <c r="D268" s="116"/>
      <c r="E268" s="116"/>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8"/>
      <c r="AD268" s="118"/>
      <c r="AE268" s="118"/>
      <c r="AF268" s="118"/>
    </row>
    <row r="269" spans="1:35" s="120" customFormat="1" ht="12" customHeight="1">
      <c r="A269" s="684" t="s">
        <v>196</v>
      </c>
      <c r="B269" s="684"/>
      <c r="C269" s="685"/>
      <c r="D269" s="685"/>
      <c r="E269" s="685"/>
      <c r="F269" s="685"/>
      <c r="G269" s="685"/>
      <c r="H269" s="685"/>
      <c r="I269" s="685"/>
      <c r="J269" s="685"/>
      <c r="K269" s="685"/>
      <c r="L269" s="685"/>
      <c r="M269" s="685"/>
      <c r="N269" s="685"/>
      <c r="O269" s="685"/>
      <c r="P269" s="685"/>
      <c r="Q269" s="685"/>
      <c r="R269" s="685"/>
      <c r="S269" s="685"/>
      <c r="T269" s="685"/>
      <c r="U269" s="685"/>
      <c r="V269" s="685"/>
      <c r="W269" s="685"/>
      <c r="X269" s="685"/>
      <c r="Y269" s="685"/>
      <c r="Z269" s="685"/>
      <c r="AA269" s="685"/>
      <c r="AB269" s="685"/>
      <c r="AC269" s="685"/>
      <c r="AD269" s="251"/>
      <c r="AE269" s="251"/>
      <c r="AF269" s="251"/>
    </row>
    <row r="270" spans="1:35" s="120" customFormat="1" ht="15" customHeight="1">
      <c r="A270" s="121" t="s">
        <v>197</v>
      </c>
      <c r="B270" s="684" t="s">
        <v>340</v>
      </c>
      <c r="C270" s="684"/>
      <c r="D270" s="684"/>
      <c r="E270" s="684"/>
      <c r="F270" s="684"/>
      <c r="G270" s="684"/>
      <c r="H270" s="684"/>
      <c r="I270" s="684"/>
      <c r="J270" s="684"/>
      <c r="K270" s="684"/>
      <c r="L270" s="684"/>
      <c r="M270" s="684"/>
      <c r="N270" s="684"/>
      <c r="O270" s="684"/>
      <c r="P270" s="684"/>
      <c r="Q270" s="684"/>
      <c r="R270" s="684"/>
      <c r="S270" s="684"/>
      <c r="T270" s="684"/>
      <c r="U270" s="684"/>
      <c r="V270" s="684"/>
      <c r="W270" s="684"/>
      <c r="X270" s="684"/>
      <c r="Y270" s="684"/>
      <c r="Z270" s="684"/>
      <c r="AA270" s="684"/>
      <c r="AB270" s="684"/>
      <c r="AC270" s="684"/>
      <c r="AD270" s="684"/>
      <c r="AE270" s="684"/>
      <c r="AF270" s="241"/>
    </row>
    <row r="271" spans="1:35" s="120" customFormat="1" ht="12" customHeight="1">
      <c r="A271" s="121" t="s">
        <v>198</v>
      </c>
      <c r="B271" s="684" t="s">
        <v>231</v>
      </c>
      <c r="C271" s="684"/>
      <c r="D271" s="684"/>
      <c r="E271" s="684"/>
      <c r="F271" s="684"/>
      <c r="G271" s="684"/>
      <c r="H271" s="684"/>
      <c r="I271" s="684"/>
      <c r="J271" s="684"/>
      <c r="K271" s="684"/>
      <c r="L271" s="684"/>
      <c r="M271" s="684"/>
      <c r="N271" s="684"/>
      <c r="O271" s="684"/>
      <c r="P271" s="684"/>
      <c r="Q271" s="684"/>
      <c r="R271" s="684"/>
      <c r="S271" s="684"/>
      <c r="T271" s="684"/>
      <c r="U271" s="684"/>
      <c r="V271" s="684"/>
      <c r="W271" s="684"/>
      <c r="X271" s="684"/>
      <c r="Y271" s="684"/>
      <c r="Z271" s="684"/>
      <c r="AA271" s="684"/>
      <c r="AB271" s="684"/>
      <c r="AC271" s="684"/>
      <c r="AD271" s="684"/>
      <c r="AE271" s="684"/>
      <c r="AF271" s="241"/>
    </row>
    <row r="272" spans="1:35" s="120" customFormat="1" ht="24" customHeight="1">
      <c r="A272" s="121" t="s">
        <v>199</v>
      </c>
      <c r="B272" s="684" t="s">
        <v>341</v>
      </c>
      <c r="C272" s="684"/>
      <c r="D272" s="684"/>
      <c r="E272" s="684"/>
      <c r="F272" s="684"/>
      <c r="G272" s="684"/>
      <c r="H272" s="684"/>
      <c r="I272" s="684"/>
      <c r="J272" s="684"/>
      <c r="K272" s="684"/>
      <c r="L272" s="684"/>
      <c r="M272" s="684"/>
      <c r="N272" s="684"/>
      <c r="O272" s="684"/>
      <c r="P272" s="684"/>
      <c r="Q272" s="684"/>
      <c r="R272" s="684"/>
      <c r="S272" s="684"/>
      <c r="T272" s="684"/>
      <c r="U272" s="684"/>
      <c r="V272" s="684"/>
      <c r="W272" s="684"/>
      <c r="X272" s="684"/>
      <c r="Y272" s="684"/>
      <c r="Z272" s="684"/>
      <c r="AA272" s="684"/>
      <c r="AB272" s="684"/>
      <c r="AC272" s="684"/>
      <c r="AD272" s="684"/>
      <c r="AE272" s="684"/>
      <c r="AF272" s="241"/>
    </row>
    <row r="273" spans="1:32" s="120" customFormat="1" ht="24" customHeight="1">
      <c r="A273" s="121" t="s">
        <v>200</v>
      </c>
      <c r="B273" s="684" t="s">
        <v>342</v>
      </c>
      <c r="C273" s="684"/>
      <c r="D273" s="684"/>
      <c r="E273" s="684"/>
      <c r="F273" s="684"/>
      <c r="G273" s="684"/>
      <c r="H273" s="684"/>
      <c r="I273" s="684"/>
      <c r="J273" s="684"/>
      <c r="K273" s="684"/>
      <c r="L273" s="684"/>
      <c r="M273" s="684"/>
      <c r="N273" s="684"/>
      <c r="O273" s="684"/>
      <c r="P273" s="684"/>
      <c r="Q273" s="684"/>
      <c r="R273" s="684"/>
      <c r="S273" s="684"/>
      <c r="T273" s="684"/>
      <c r="U273" s="684"/>
      <c r="V273" s="684"/>
      <c r="W273" s="684"/>
      <c r="X273" s="684"/>
      <c r="Y273" s="684"/>
      <c r="Z273" s="684"/>
      <c r="AA273" s="684"/>
      <c r="AB273" s="684"/>
      <c r="AC273" s="684"/>
      <c r="AD273" s="684"/>
      <c r="AE273" s="684"/>
      <c r="AF273" s="241"/>
    </row>
    <row r="274" spans="1:32" s="120" customFormat="1" ht="12" customHeight="1">
      <c r="A274" s="121" t="s">
        <v>201</v>
      </c>
      <c r="B274" s="684" t="s">
        <v>343</v>
      </c>
      <c r="C274" s="684"/>
      <c r="D274" s="684"/>
      <c r="E274" s="684"/>
      <c r="F274" s="684"/>
      <c r="G274" s="684"/>
      <c r="H274" s="684"/>
      <c r="I274" s="684"/>
      <c r="J274" s="684"/>
      <c r="K274" s="684"/>
      <c r="L274" s="684"/>
      <c r="M274" s="684"/>
      <c r="N274" s="684"/>
      <c r="O274" s="684"/>
      <c r="P274" s="684"/>
      <c r="Q274" s="684"/>
      <c r="R274" s="684"/>
      <c r="S274" s="684"/>
      <c r="T274" s="684"/>
      <c r="U274" s="684"/>
      <c r="V274" s="684"/>
      <c r="W274" s="684"/>
      <c r="X274" s="684"/>
      <c r="Y274" s="684"/>
      <c r="Z274" s="684"/>
      <c r="AA274" s="684"/>
      <c r="AB274" s="684"/>
      <c r="AC274" s="684"/>
      <c r="AD274" s="684"/>
      <c r="AE274" s="684"/>
      <c r="AF274" s="241"/>
    </row>
    <row r="275" spans="1:32" s="120" customFormat="1" ht="27.75" customHeight="1">
      <c r="A275" s="121" t="s">
        <v>202</v>
      </c>
      <c r="B275" s="684" t="s">
        <v>344</v>
      </c>
      <c r="C275" s="684"/>
      <c r="D275" s="684"/>
      <c r="E275" s="684"/>
      <c r="F275" s="684"/>
      <c r="G275" s="684"/>
      <c r="H275" s="684"/>
      <c r="I275" s="684"/>
      <c r="J275" s="684"/>
      <c r="K275" s="684"/>
      <c r="L275" s="684"/>
      <c r="M275" s="684"/>
      <c r="N275" s="684"/>
      <c r="O275" s="684"/>
      <c r="P275" s="684"/>
      <c r="Q275" s="684"/>
      <c r="R275" s="684"/>
      <c r="S275" s="684"/>
      <c r="T275" s="684"/>
      <c r="U275" s="684"/>
      <c r="V275" s="684"/>
      <c r="W275" s="684"/>
      <c r="X275" s="684"/>
      <c r="Y275" s="684"/>
      <c r="Z275" s="684"/>
      <c r="AA275" s="684"/>
      <c r="AB275" s="684"/>
      <c r="AC275" s="684"/>
      <c r="AD275" s="684"/>
      <c r="AE275" s="684"/>
      <c r="AF275" s="241"/>
    </row>
    <row r="276" spans="1:32" s="120" customFormat="1" ht="24" customHeight="1">
      <c r="A276" s="121" t="s">
        <v>203</v>
      </c>
      <c r="B276" s="684" t="s">
        <v>345</v>
      </c>
      <c r="C276" s="684"/>
      <c r="D276" s="684"/>
      <c r="E276" s="684"/>
      <c r="F276" s="684"/>
      <c r="G276" s="684"/>
      <c r="H276" s="684"/>
      <c r="I276" s="684"/>
      <c r="J276" s="684"/>
      <c r="K276" s="684"/>
      <c r="L276" s="684"/>
      <c r="M276" s="684"/>
      <c r="N276" s="684"/>
      <c r="O276" s="684"/>
      <c r="P276" s="684"/>
      <c r="Q276" s="684"/>
      <c r="R276" s="684"/>
      <c r="S276" s="684"/>
      <c r="T276" s="684"/>
      <c r="U276" s="684"/>
      <c r="V276" s="684"/>
      <c r="W276" s="684"/>
      <c r="X276" s="684"/>
      <c r="Y276" s="684"/>
      <c r="Z276" s="684"/>
      <c r="AA276" s="684"/>
      <c r="AB276" s="684"/>
      <c r="AC276" s="684"/>
      <c r="AD276" s="684"/>
      <c r="AE276" s="684"/>
      <c r="AF276" s="241"/>
    </row>
    <row r="277" spans="1:32" s="120" customFormat="1" ht="12" customHeight="1">
      <c r="A277" s="121" t="s">
        <v>204</v>
      </c>
      <c r="B277" s="684" t="s">
        <v>205</v>
      </c>
      <c r="C277" s="684"/>
      <c r="D277" s="684"/>
      <c r="E277" s="684"/>
      <c r="F277" s="684"/>
      <c r="G277" s="684"/>
      <c r="H277" s="684"/>
      <c r="I277" s="684"/>
      <c r="J277" s="684"/>
      <c r="K277" s="684"/>
      <c r="L277" s="684"/>
      <c r="M277" s="684"/>
      <c r="N277" s="684"/>
      <c r="O277" s="684"/>
      <c r="P277" s="684"/>
      <c r="Q277" s="684"/>
      <c r="R277" s="684"/>
      <c r="S277" s="684"/>
      <c r="T277" s="684"/>
      <c r="U277" s="684"/>
      <c r="V277" s="684"/>
      <c r="W277" s="684"/>
      <c r="X277" s="684"/>
      <c r="Y277" s="684"/>
      <c r="Z277" s="684"/>
      <c r="AA277" s="684"/>
      <c r="AB277" s="684"/>
      <c r="AC277" s="684"/>
      <c r="AD277" s="684"/>
      <c r="AE277" s="684"/>
      <c r="AF277" s="241"/>
    </row>
    <row r="278" spans="1:32" s="120" customFormat="1" ht="24" customHeight="1">
      <c r="A278" s="121" t="s">
        <v>206</v>
      </c>
      <c r="B278" s="684" t="s">
        <v>334</v>
      </c>
      <c r="C278" s="684"/>
      <c r="D278" s="684"/>
      <c r="E278" s="684"/>
      <c r="F278" s="684"/>
      <c r="G278" s="684"/>
      <c r="H278" s="684"/>
      <c r="I278" s="684"/>
      <c r="J278" s="684"/>
      <c r="K278" s="684"/>
      <c r="L278" s="684"/>
      <c r="M278" s="684"/>
      <c r="N278" s="684"/>
      <c r="O278" s="684"/>
      <c r="P278" s="684"/>
      <c r="Q278" s="684"/>
      <c r="R278" s="684"/>
      <c r="S278" s="684"/>
      <c r="T278" s="684"/>
      <c r="U278" s="684"/>
      <c r="V278" s="684"/>
      <c r="W278" s="684"/>
      <c r="X278" s="684"/>
      <c r="Y278" s="684"/>
      <c r="Z278" s="684"/>
      <c r="AA278" s="684"/>
      <c r="AB278" s="684"/>
      <c r="AC278" s="684"/>
      <c r="AD278" s="684"/>
      <c r="AE278" s="684"/>
      <c r="AF278" s="241"/>
    </row>
    <row r="279" spans="1:32" s="120" customFormat="1" ht="24" customHeight="1">
      <c r="A279" s="121" t="s">
        <v>207</v>
      </c>
      <c r="B279" s="684" t="s">
        <v>346</v>
      </c>
      <c r="C279" s="684"/>
      <c r="D279" s="684"/>
      <c r="E279" s="684"/>
      <c r="F279" s="684"/>
      <c r="G279" s="684"/>
      <c r="H279" s="684"/>
      <c r="I279" s="684"/>
      <c r="J279" s="684"/>
      <c r="K279" s="684"/>
      <c r="L279" s="684"/>
      <c r="M279" s="684"/>
      <c r="N279" s="684"/>
      <c r="O279" s="684"/>
      <c r="P279" s="684"/>
      <c r="Q279" s="684"/>
      <c r="R279" s="684"/>
      <c r="S279" s="684"/>
      <c r="T279" s="684"/>
      <c r="U279" s="684"/>
      <c r="V279" s="684"/>
      <c r="W279" s="684"/>
      <c r="X279" s="684"/>
      <c r="Y279" s="684"/>
      <c r="Z279" s="684"/>
      <c r="AA279" s="684"/>
      <c r="AB279" s="684"/>
      <c r="AC279" s="684"/>
      <c r="AD279" s="684"/>
      <c r="AE279" s="684"/>
      <c r="AF279" s="241"/>
    </row>
    <row r="280" spans="1:32" s="120" customFormat="1" ht="93" customHeight="1">
      <c r="A280" s="121" t="s">
        <v>208</v>
      </c>
      <c r="B280" s="684" t="s">
        <v>347</v>
      </c>
      <c r="C280" s="684"/>
      <c r="D280" s="684"/>
      <c r="E280" s="684"/>
      <c r="F280" s="684"/>
      <c r="G280" s="684"/>
      <c r="H280" s="684"/>
      <c r="I280" s="684"/>
      <c r="J280" s="684"/>
      <c r="K280" s="684"/>
      <c r="L280" s="684"/>
      <c r="M280" s="684"/>
      <c r="N280" s="684"/>
      <c r="O280" s="684"/>
      <c r="P280" s="684"/>
      <c r="Q280" s="684"/>
      <c r="R280" s="684"/>
      <c r="S280" s="684"/>
      <c r="T280" s="684"/>
      <c r="U280" s="684"/>
      <c r="V280" s="684"/>
      <c r="W280" s="684"/>
      <c r="X280" s="684"/>
      <c r="Y280" s="684"/>
      <c r="Z280" s="684"/>
      <c r="AA280" s="684"/>
      <c r="AB280" s="684"/>
      <c r="AC280" s="684"/>
      <c r="AD280" s="684"/>
      <c r="AE280" s="684"/>
      <c r="AF280" s="241"/>
    </row>
    <row r="281" spans="1:32" s="120" customFormat="1" ht="12" customHeight="1">
      <c r="A281" s="121" t="s">
        <v>209</v>
      </c>
      <c r="B281" s="684" t="s">
        <v>348</v>
      </c>
      <c r="C281" s="684"/>
      <c r="D281" s="684"/>
      <c r="E281" s="684"/>
      <c r="F281" s="684"/>
      <c r="G281" s="684"/>
      <c r="H281" s="684"/>
      <c r="I281" s="684"/>
      <c r="J281" s="684"/>
      <c r="K281" s="684"/>
      <c r="L281" s="684"/>
      <c r="M281" s="684"/>
      <c r="N281" s="684"/>
      <c r="O281" s="684"/>
      <c r="P281" s="684"/>
      <c r="Q281" s="684"/>
      <c r="R281" s="684"/>
      <c r="S281" s="684"/>
      <c r="T281" s="684"/>
      <c r="U281" s="684"/>
      <c r="V281" s="684"/>
      <c r="W281" s="684"/>
      <c r="X281" s="684"/>
      <c r="Y281" s="684"/>
      <c r="Z281" s="684"/>
      <c r="AA281" s="684"/>
      <c r="AB281" s="684"/>
      <c r="AC281" s="684"/>
      <c r="AD281" s="684"/>
      <c r="AE281" s="684"/>
      <c r="AF281" s="241"/>
    </row>
    <row r="282" spans="1:32" s="120" customFormat="1" ht="61.5" customHeight="1">
      <c r="A282" s="121" t="s">
        <v>210</v>
      </c>
      <c r="B282" s="684" t="s">
        <v>349</v>
      </c>
      <c r="C282" s="684"/>
      <c r="D282" s="684"/>
      <c r="E282" s="684"/>
      <c r="F282" s="684"/>
      <c r="G282" s="684"/>
      <c r="H282" s="684"/>
      <c r="I282" s="684"/>
      <c r="J282" s="684"/>
      <c r="K282" s="684"/>
      <c r="L282" s="684"/>
      <c r="M282" s="684"/>
      <c r="N282" s="684"/>
      <c r="O282" s="684"/>
      <c r="P282" s="684"/>
      <c r="Q282" s="684"/>
      <c r="R282" s="684"/>
      <c r="S282" s="684"/>
      <c r="T282" s="684"/>
      <c r="U282" s="684"/>
      <c r="V282" s="684"/>
      <c r="W282" s="684"/>
      <c r="X282" s="684"/>
      <c r="Y282" s="684"/>
      <c r="Z282" s="684"/>
      <c r="AA282" s="684"/>
      <c r="AB282" s="684"/>
      <c r="AC282" s="684"/>
      <c r="AD282" s="684"/>
      <c r="AE282" s="684"/>
      <c r="AF282" s="241"/>
    </row>
    <row r="283" spans="1:32" s="120" customFormat="1" ht="27.75" customHeight="1">
      <c r="A283" s="121" t="s">
        <v>211</v>
      </c>
      <c r="B283" s="684" t="s">
        <v>350</v>
      </c>
      <c r="C283" s="684"/>
      <c r="D283" s="684"/>
      <c r="E283" s="684"/>
      <c r="F283" s="684"/>
      <c r="G283" s="684"/>
      <c r="H283" s="684"/>
      <c r="I283" s="684"/>
      <c r="J283" s="684"/>
      <c r="K283" s="684"/>
      <c r="L283" s="684"/>
      <c r="M283" s="684"/>
      <c r="N283" s="684"/>
      <c r="O283" s="684"/>
      <c r="P283" s="684"/>
      <c r="Q283" s="684"/>
      <c r="R283" s="684"/>
      <c r="S283" s="684"/>
      <c r="T283" s="684"/>
      <c r="U283" s="684"/>
      <c r="V283" s="684"/>
      <c r="W283" s="684"/>
      <c r="X283" s="684"/>
      <c r="Y283" s="684"/>
      <c r="Z283" s="684"/>
      <c r="AA283" s="684"/>
      <c r="AB283" s="684"/>
      <c r="AC283" s="684"/>
      <c r="AD283" s="684"/>
      <c r="AE283" s="684"/>
      <c r="AF283" s="241"/>
    </row>
    <row r="284" spans="1:32" s="120" customFormat="1" ht="27.75" customHeight="1">
      <c r="A284" s="121" t="s">
        <v>212</v>
      </c>
      <c r="B284" s="684" t="s">
        <v>351</v>
      </c>
      <c r="C284" s="684"/>
      <c r="D284" s="684"/>
      <c r="E284" s="684"/>
      <c r="F284" s="684"/>
      <c r="G284" s="684"/>
      <c r="H284" s="684"/>
      <c r="I284" s="684"/>
      <c r="J284" s="684"/>
      <c r="K284" s="684"/>
      <c r="L284" s="684"/>
      <c r="M284" s="684"/>
      <c r="N284" s="684"/>
      <c r="O284" s="684"/>
      <c r="P284" s="684"/>
      <c r="Q284" s="684"/>
      <c r="R284" s="684"/>
      <c r="S284" s="684"/>
      <c r="T284" s="684"/>
      <c r="U284" s="684"/>
      <c r="V284" s="684"/>
      <c r="W284" s="684"/>
      <c r="X284" s="684"/>
      <c r="Y284" s="684"/>
      <c r="Z284" s="684"/>
      <c r="AA284" s="684"/>
      <c r="AB284" s="684"/>
      <c r="AC284" s="684"/>
      <c r="AD284" s="684"/>
      <c r="AE284" s="684"/>
      <c r="AF284" s="241"/>
    </row>
    <row r="285" spans="1:32" s="120" customFormat="1" ht="40.5" customHeight="1">
      <c r="A285" s="123" t="s">
        <v>213</v>
      </c>
      <c r="B285" s="684" t="s">
        <v>352</v>
      </c>
      <c r="C285" s="684"/>
      <c r="D285" s="684"/>
      <c r="E285" s="684"/>
      <c r="F285" s="684"/>
      <c r="G285" s="684"/>
      <c r="H285" s="684"/>
      <c r="I285" s="684"/>
      <c r="J285" s="684"/>
      <c r="K285" s="684"/>
      <c r="L285" s="684"/>
      <c r="M285" s="684"/>
      <c r="N285" s="684"/>
      <c r="O285" s="684"/>
      <c r="P285" s="684"/>
      <c r="Q285" s="684"/>
      <c r="R285" s="684"/>
      <c r="S285" s="684"/>
      <c r="T285" s="684"/>
      <c r="U285" s="684"/>
      <c r="V285" s="684"/>
      <c r="W285" s="684"/>
      <c r="X285" s="684"/>
      <c r="Y285" s="684"/>
      <c r="Z285" s="684"/>
      <c r="AA285" s="684"/>
      <c r="AB285" s="684"/>
      <c r="AC285" s="684"/>
      <c r="AD285" s="684"/>
      <c r="AE285" s="684"/>
      <c r="AF285" s="241"/>
    </row>
    <row r="286" spans="1:32" s="120" customFormat="1" ht="44.25" customHeight="1">
      <c r="A286" s="123" t="s">
        <v>214</v>
      </c>
      <c r="B286" s="684" t="s">
        <v>353</v>
      </c>
      <c r="C286" s="689"/>
      <c r="D286" s="689"/>
      <c r="E286" s="689"/>
      <c r="F286" s="689"/>
      <c r="G286" s="689"/>
      <c r="H286" s="689"/>
      <c r="I286" s="689"/>
      <c r="J286" s="689"/>
      <c r="K286" s="689"/>
      <c r="L286" s="689"/>
      <c r="M286" s="689"/>
      <c r="N286" s="689"/>
      <c r="O286" s="689"/>
      <c r="P286" s="689"/>
      <c r="Q286" s="689"/>
      <c r="R286" s="689"/>
      <c r="S286" s="689"/>
      <c r="T286" s="689"/>
      <c r="U286" s="689"/>
      <c r="V286" s="689"/>
      <c r="W286" s="689"/>
      <c r="X286" s="689"/>
      <c r="Y286" s="689"/>
      <c r="Z286" s="689"/>
      <c r="AA286" s="689"/>
      <c r="AB286" s="689"/>
      <c r="AC286" s="689"/>
      <c r="AD286" s="689"/>
      <c r="AE286" s="689"/>
      <c r="AF286" s="242"/>
    </row>
    <row r="287" spans="1:32" s="120" customFormat="1" ht="12.75" customHeight="1">
      <c r="A287" s="121" t="s">
        <v>215</v>
      </c>
      <c r="B287" s="684" t="s">
        <v>335</v>
      </c>
      <c r="C287" s="684"/>
      <c r="D287" s="684"/>
      <c r="E287" s="684"/>
      <c r="F287" s="684"/>
      <c r="G287" s="684"/>
      <c r="H287" s="684"/>
      <c r="I287" s="684"/>
      <c r="J287" s="684"/>
      <c r="K287" s="684"/>
      <c r="L287" s="684"/>
      <c r="M287" s="684"/>
      <c r="N287" s="684"/>
      <c r="O287" s="684"/>
      <c r="P287" s="684"/>
      <c r="Q287" s="684"/>
      <c r="R287" s="684"/>
      <c r="S287" s="684"/>
      <c r="T287" s="684"/>
      <c r="U287" s="684"/>
      <c r="V287" s="684"/>
      <c r="W287" s="684"/>
      <c r="X287" s="684"/>
      <c r="Y287" s="684"/>
      <c r="Z287" s="684"/>
      <c r="AA287" s="684"/>
      <c r="AB287" s="684"/>
      <c r="AC287" s="684"/>
      <c r="AD287" s="684"/>
      <c r="AE287" s="684"/>
      <c r="AF287" s="241"/>
    </row>
    <row r="288" spans="1:32" s="120" customFormat="1" ht="21.75" customHeight="1">
      <c r="A288" s="121" t="s">
        <v>216</v>
      </c>
      <c r="B288" s="684" t="s">
        <v>354</v>
      </c>
      <c r="C288" s="684"/>
      <c r="D288" s="684"/>
      <c r="E288" s="684"/>
      <c r="F288" s="684"/>
      <c r="G288" s="684"/>
      <c r="H288" s="684"/>
      <c r="I288" s="684"/>
      <c r="J288" s="684"/>
      <c r="K288" s="684"/>
      <c r="L288" s="684"/>
      <c r="M288" s="684"/>
      <c r="N288" s="684"/>
      <c r="O288" s="684"/>
      <c r="P288" s="684"/>
      <c r="Q288" s="684"/>
      <c r="R288" s="684"/>
      <c r="S288" s="684"/>
      <c r="T288" s="684"/>
      <c r="U288" s="684"/>
      <c r="V288" s="684"/>
      <c r="W288" s="684"/>
      <c r="X288" s="684"/>
      <c r="Y288" s="684"/>
      <c r="Z288" s="684"/>
      <c r="AA288" s="684"/>
      <c r="AB288" s="684"/>
      <c r="AC288" s="684"/>
      <c r="AD288" s="684"/>
      <c r="AE288" s="684"/>
      <c r="AF288" s="241"/>
    </row>
    <row r="289" spans="1:33" s="120" customFormat="1" ht="26.25" customHeight="1">
      <c r="A289" s="121" t="s">
        <v>217</v>
      </c>
      <c r="B289" s="684" t="s">
        <v>355</v>
      </c>
      <c r="C289" s="684"/>
      <c r="D289" s="684"/>
      <c r="E289" s="684"/>
      <c r="F289" s="684"/>
      <c r="G289" s="684"/>
      <c r="H289" s="684"/>
      <c r="I289" s="684"/>
      <c r="J289" s="684"/>
      <c r="K289" s="684"/>
      <c r="L289" s="684"/>
      <c r="M289" s="684"/>
      <c r="N289" s="684"/>
      <c r="O289" s="684"/>
      <c r="P289" s="684"/>
      <c r="Q289" s="684"/>
      <c r="R289" s="684"/>
      <c r="S289" s="684"/>
      <c r="T289" s="684"/>
      <c r="U289" s="684"/>
      <c r="V289" s="684"/>
      <c r="W289" s="684"/>
      <c r="X289" s="684"/>
      <c r="Y289" s="684"/>
      <c r="Z289" s="684"/>
      <c r="AA289" s="684"/>
      <c r="AB289" s="684"/>
      <c r="AC289" s="684"/>
      <c r="AD289" s="684"/>
      <c r="AE289" s="684"/>
      <c r="AF289" s="241"/>
    </row>
    <row r="290" spans="1:33" s="120" customFormat="1" ht="255" customHeight="1">
      <c r="A290" s="121" t="s">
        <v>218</v>
      </c>
      <c r="B290" s="684" t="s">
        <v>356</v>
      </c>
      <c r="C290" s="684"/>
      <c r="D290" s="684"/>
      <c r="E290" s="684"/>
      <c r="F290" s="684"/>
      <c r="G290" s="684"/>
      <c r="H290" s="684"/>
      <c r="I290" s="684"/>
      <c r="J290" s="684"/>
      <c r="K290" s="684"/>
      <c r="L290" s="684"/>
      <c r="M290" s="684"/>
      <c r="N290" s="684"/>
      <c r="O290" s="684"/>
      <c r="P290" s="684"/>
      <c r="Q290" s="684"/>
      <c r="R290" s="684"/>
      <c r="S290" s="684"/>
      <c r="T290" s="684"/>
      <c r="U290" s="684"/>
      <c r="V290" s="684"/>
      <c r="W290" s="684"/>
      <c r="X290" s="684"/>
      <c r="Y290" s="684"/>
      <c r="Z290" s="684"/>
      <c r="AA290" s="684"/>
      <c r="AB290" s="684"/>
      <c r="AC290" s="684"/>
      <c r="AD290" s="684"/>
      <c r="AE290" s="684"/>
      <c r="AF290" s="241"/>
    </row>
    <row r="291" spans="1:33" s="120" customFormat="1" ht="255.75" customHeight="1">
      <c r="A291" s="121" t="s">
        <v>219</v>
      </c>
      <c r="B291" s="684" t="s">
        <v>357</v>
      </c>
      <c r="C291" s="684"/>
      <c r="D291" s="684"/>
      <c r="E291" s="684"/>
      <c r="F291" s="684"/>
      <c r="G291" s="684"/>
      <c r="H291" s="684"/>
      <c r="I291" s="684"/>
      <c r="J291" s="684"/>
      <c r="K291" s="684"/>
      <c r="L291" s="684"/>
      <c r="M291" s="684"/>
      <c r="N291" s="684"/>
      <c r="O291" s="684"/>
      <c r="P291" s="684"/>
      <c r="Q291" s="684"/>
      <c r="R291" s="684"/>
      <c r="S291" s="684"/>
      <c r="T291" s="684"/>
      <c r="U291" s="684"/>
      <c r="V291" s="684"/>
      <c r="W291" s="684"/>
      <c r="X291" s="684"/>
      <c r="Y291" s="684"/>
      <c r="Z291" s="684"/>
      <c r="AA291" s="684"/>
      <c r="AB291" s="684"/>
      <c r="AC291" s="684"/>
      <c r="AD291" s="684"/>
      <c r="AE291" s="684"/>
      <c r="AF291" s="241"/>
    </row>
    <row r="292" spans="1:33" s="120" customFormat="1" ht="20.25" customHeight="1">
      <c r="A292" s="121" t="s">
        <v>220</v>
      </c>
      <c r="B292" s="684" t="s">
        <v>358</v>
      </c>
      <c r="C292" s="684"/>
      <c r="D292" s="684"/>
      <c r="E292" s="684"/>
      <c r="F292" s="684"/>
      <c r="G292" s="684"/>
      <c r="H292" s="684"/>
      <c r="I292" s="684"/>
      <c r="J292" s="684"/>
      <c r="K292" s="684"/>
      <c r="L292" s="684"/>
      <c r="M292" s="684"/>
      <c r="N292" s="684"/>
      <c r="O292" s="684"/>
      <c r="P292" s="684"/>
      <c r="Q292" s="684"/>
      <c r="R292" s="684"/>
      <c r="S292" s="684"/>
      <c r="T292" s="684"/>
      <c r="U292" s="684"/>
      <c r="V292" s="684"/>
      <c r="W292" s="684"/>
      <c r="X292" s="684"/>
      <c r="Y292" s="684"/>
      <c r="Z292" s="684"/>
      <c r="AA292" s="684"/>
      <c r="AB292" s="684"/>
      <c r="AC292" s="684"/>
      <c r="AD292" s="684"/>
      <c r="AE292" s="684"/>
      <c r="AF292" s="241"/>
    </row>
    <row r="293" spans="1:33" s="120" customFormat="1" ht="26.25" customHeight="1">
      <c r="A293" s="125" t="s">
        <v>221</v>
      </c>
      <c r="B293" s="684" t="s">
        <v>359</v>
      </c>
      <c r="C293" s="684"/>
      <c r="D293" s="684"/>
      <c r="E293" s="684"/>
      <c r="F293" s="684"/>
      <c r="G293" s="684"/>
      <c r="H293" s="684"/>
      <c r="I293" s="684"/>
      <c r="J293" s="684"/>
      <c r="K293" s="684"/>
      <c r="L293" s="684"/>
      <c r="M293" s="684"/>
      <c r="N293" s="684"/>
      <c r="O293" s="684"/>
      <c r="P293" s="684"/>
      <c r="Q293" s="684"/>
      <c r="R293" s="684"/>
      <c r="S293" s="684"/>
      <c r="T293" s="684"/>
      <c r="U293" s="684"/>
      <c r="V293" s="684"/>
      <c r="W293" s="684"/>
      <c r="X293" s="684"/>
      <c r="Y293" s="684"/>
      <c r="Z293" s="684"/>
      <c r="AA293" s="684"/>
      <c r="AB293" s="684"/>
      <c r="AC293" s="684"/>
      <c r="AD293" s="684"/>
      <c r="AE293" s="684"/>
      <c r="AF293" s="241"/>
    </row>
    <row r="294" spans="1:33" s="120" customFormat="1" ht="21" customHeight="1">
      <c r="A294" s="121" t="s">
        <v>222</v>
      </c>
      <c r="B294" s="684" t="s">
        <v>360</v>
      </c>
      <c r="C294" s="684"/>
      <c r="D294" s="684"/>
      <c r="E294" s="684"/>
      <c r="F294" s="684"/>
      <c r="G294" s="684"/>
      <c r="H294" s="684"/>
      <c r="I294" s="684"/>
      <c r="J294" s="684"/>
      <c r="K294" s="684"/>
      <c r="L294" s="684"/>
      <c r="M294" s="684"/>
      <c r="N294" s="684"/>
      <c r="O294" s="684"/>
      <c r="P294" s="684"/>
      <c r="Q294" s="684"/>
      <c r="R294" s="684"/>
      <c r="S294" s="684"/>
      <c r="T294" s="684"/>
      <c r="U294" s="684"/>
      <c r="V294" s="684"/>
      <c r="W294" s="684"/>
      <c r="X294" s="684"/>
      <c r="Y294" s="684"/>
      <c r="Z294" s="684"/>
      <c r="AA294" s="684"/>
      <c r="AB294" s="684"/>
      <c r="AC294" s="684"/>
      <c r="AD294" s="684"/>
      <c r="AE294" s="684"/>
      <c r="AF294" s="241"/>
    </row>
    <row r="295" spans="1:33" s="120" customFormat="1" ht="12" customHeight="1">
      <c r="A295" s="121" t="s">
        <v>223</v>
      </c>
      <c r="B295" s="684" t="s">
        <v>361</v>
      </c>
      <c r="C295" s="689"/>
      <c r="D295" s="689"/>
      <c r="E295" s="689"/>
      <c r="F295" s="689"/>
      <c r="G295" s="689"/>
      <c r="H295" s="689"/>
      <c r="I295" s="689"/>
      <c r="J295" s="689"/>
      <c r="K295" s="689"/>
      <c r="L295" s="689"/>
      <c r="M295" s="689"/>
      <c r="N295" s="689"/>
      <c r="O295" s="689"/>
      <c r="P295" s="689"/>
      <c r="Q295" s="689"/>
      <c r="R295" s="689"/>
      <c r="S295" s="689"/>
      <c r="T295" s="689"/>
      <c r="U295" s="689"/>
      <c r="V295" s="689"/>
      <c r="W295" s="689"/>
      <c r="X295" s="689"/>
      <c r="Y295" s="689"/>
      <c r="Z295" s="689"/>
      <c r="AA295" s="689"/>
      <c r="AB295" s="689"/>
      <c r="AC295" s="689"/>
      <c r="AD295" s="689"/>
      <c r="AE295" s="689"/>
      <c r="AF295" s="242"/>
    </row>
    <row r="296" spans="1:33" s="120" customFormat="1" ht="27" customHeight="1">
      <c r="A296" s="121" t="s">
        <v>224</v>
      </c>
      <c r="B296" s="684" t="s">
        <v>362</v>
      </c>
      <c r="C296" s="684"/>
      <c r="D296" s="684"/>
      <c r="E296" s="684"/>
      <c r="F296" s="684"/>
      <c r="G296" s="684"/>
      <c r="H296" s="684"/>
      <c r="I296" s="684"/>
      <c r="J296" s="684"/>
      <c r="K296" s="684"/>
      <c r="L296" s="684"/>
      <c r="M296" s="684"/>
      <c r="N296" s="684"/>
      <c r="O296" s="684"/>
      <c r="P296" s="684"/>
      <c r="Q296" s="684"/>
      <c r="R296" s="684"/>
      <c r="S296" s="684"/>
      <c r="T296" s="684"/>
      <c r="U296" s="684"/>
      <c r="V296" s="684"/>
      <c r="W296" s="684"/>
      <c r="X296" s="684"/>
      <c r="Y296" s="684"/>
      <c r="Z296" s="684"/>
      <c r="AA296" s="684"/>
      <c r="AB296" s="684"/>
      <c r="AC296" s="684"/>
      <c r="AD296" s="684"/>
      <c r="AE296" s="684"/>
      <c r="AF296" s="241"/>
    </row>
    <row r="297" spans="1:33" s="120" customFormat="1" ht="22.5" customHeight="1">
      <c r="A297" s="121" t="s">
        <v>225</v>
      </c>
      <c r="B297" s="684" t="s">
        <v>363</v>
      </c>
      <c r="C297" s="684"/>
      <c r="D297" s="684"/>
      <c r="E297" s="684"/>
      <c r="F297" s="684"/>
      <c r="G297" s="684"/>
      <c r="H297" s="684"/>
      <c r="I297" s="684"/>
      <c r="J297" s="684"/>
      <c r="K297" s="684"/>
      <c r="L297" s="684"/>
      <c r="M297" s="684"/>
      <c r="N297" s="684"/>
      <c r="O297" s="684"/>
      <c r="P297" s="684"/>
      <c r="Q297" s="684"/>
      <c r="R297" s="684"/>
      <c r="S297" s="684"/>
      <c r="T297" s="684"/>
      <c r="U297" s="684"/>
      <c r="V297" s="684"/>
      <c r="W297" s="684"/>
      <c r="X297" s="684"/>
      <c r="Y297" s="684"/>
      <c r="Z297" s="684"/>
      <c r="AA297" s="684"/>
      <c r="AB297" s="684"/>
      <c r="AC297" s="684"/>
      <c r="AD297" s="684"/>
      <c r="AE297" s="684"/>
      <c r="AF297" s="241"/>
    </row>
    <row r="298" spans="1:33" s="120" customFormat="1" ht="24" customHeight="1">
      <c r="A298" s="121" t="s">
        <v>226</v>
      </c>
      <c r="B298" s="684" t="s">
        <v>364</v>
      </c>
      <c r="C298" s="684"/>
      <c r="D298" s="684"/>
      <c r="E298" s="684"/>
      <c r="F298" s="684"/>
      <c r="G298" s="684"/>
      <c r="H298" s="684"/>
      <c r="I298" s="684"/>
      <c r="J298" s="684"/>
      <c r="K298" s="684"/>
      <c r="L298" s="684"/>
      <c r="M298" s="684"/>
      <c r="N298" s="684"/>
      <c r="O298" s="684"/>
      <c r="P298" s="684"/>
      <c r="Q298" s="684"/>
      <c r="R298" s="684"/>
      <c r="S298" s="684"/>
      <c r="T298" s="684"/>
      <c r="U298" s="684"/>
      <c r="V298" s="684"/>
      <c r="W298" s="684"/>
      <c r="X298" s="684"/>
      <c r="Y298" s="684"/>
      <c r="Z298" s="684"/>
      <c r="AA298" s="684"/>
      <c r="AB298" s="684"/>
      <c r="AC298" s="684"/>
      <c r="AD298" s="684"/>
      <c r="AE298" s="684"/>
      <c r="AF298" s="241"/>
    </row>
    <row r="299" spans="1:33" s="120" customFormat="1" ht="17.25" customHeight="1">
      <c r="A299" s="121" t="s">
        <v>227</v>
      </c>
      <c r="B299" s="684" t="s">
        <v>365</v>
      </c>
      <c r="C299" s="684"/>
      <c r="D299" s="684"/>
      <c r="E299" s="684"/>
      <c r="F299" s="684"/>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4"/>
      <c r="AE299" s="684"/>
      <c r="AF299" s="241"/>
    </row>
    <row r="300" spans="1:33" s="120" customFormat="1" ht="26.25" customHeight="1">
      <c r="A300" s="121" t="s">
        <v>228</v>
      </c>
      <c r="B300" s="684" t="s">
        <v>336</v>
      </c>
      <c r="C300" s="684"/>
      <c r="D300" s="684"/>
      <c r="E300" s="684"/>
      <c r="F300" s="684"/>
      <c r="G300" s="684"/>
      <c r="H300" s="684"/>
      <c r="I300" s="684"/>
      <c r="J300" s="684"/>
      <c r="K300" s="684"/>
      <c r="L300" s="684"/>
      <c r="M300" s="684"/>
      <c r="N300" s="684"/>
      <c r="O300" s="684"/>
      <c r="P300" s="684"/>
      <c r="Q300" s="684"/>
      <c r="R300" s="684"/>
      <c r="S300" s="684"/>
      <c r="T300" s="684"/>
      <c r="U300" s="684"/>
      <c r="V300" s="684"/>
      <c r="W300" s="684"/>
      <c r="X300" s="684"/>
      <c r="Y300" s="684"/>
      <c r="Z300" s="684"/>
      <c r="AA300" s="684"/>
      <c r="AB300" s="684"/>
      <c r="AC300" s="684"/>
      <c r="AD300" s="684"/>
      <c r="AE300" s="684"/>
      <c r="AF300" s="241"/>
    </row>
    <row r="301" spans="1:33" ht="45" customHeight="1">
      <c r="A301" s="121" t="s">
        <v>229</v>
      </c>
      <c r="B301" s="684" t="s">
        <v>236</v>
      </c>
      <c r="C301" s="684"/>
      <c r="D301" s="684"/>
      <c r="E301" s="684"/>
      <c r="F301" s="684"/>
      <c r="G301" s="684"/>
      <c r="H301" s="684"/>
      <c r="I301" s="684"/>
      <c r="J301" s="684"/>
      <c r="K301" s="684"/>
      <c r="L301" s="684"/>
      <c r="M301" s="684"/>
      <c r="N301" s="684"/>
      <c r="O301" s="684"/>
      <c r="P301" s="684"/>
      <c r="Q301" s="684"/>
      <c r="R301" s="684"/>
      <c r="S301" s="684"/>
      <c r="T301" s="684"/>
      <c r="U301" s="684"/>
      <c r="V301" s="684"/>
      <c r="W301" s="684"/>
      <c r="X301" s="684"/>
      <c r="Y301" s="684"/>
      <c r="Z301" s="684"/>
      <c r="AA301" s="684"/>
      <c r="AB301" s="684"/>
      <c r="AC301" s="684"/>
      <c r="AD301" s="684"/>
      <c r="AE301" s="684"/>
      <c r="AF301" s="241"/>
    </row>
    <row r="302" spans="1:33" ht="45.75" customHeight="1">
      <c r="A302" s="121" t="s">
        <v>230</v>
      </c>
      <c r="B302" s="684" t="s">
        <v>366</v>
      </c>
      <c r="C302" s="684"/>
      <c r="D302" s="684"/>
      <c r="E302" s="684"/>
      <c r="F302" s="684"/>
      <c r="G302" s="684"/>
      <c r="H302" s="684"/>
      <c r="I302" s="684"/>
      <c r="J302" s="684"/>
      <c r="K302" s="684"/>
      <c r="L302" s="684"/>
      <c r="M302" s="684"/>
      <c r="N302" s="684"/>
      <c r="O302" s="684"/>
      <c r="P302" s="684"/>
      <c r="Q302" s="684"/>
      <c r="R302" s="684"/>
      <c r="S302" s="684"/>
      <c r="T302" s="684"/>
      <c r="U302" s="684"/>
      <c r="V302" s="684"/>
      <c r="W302" s="684"/>
      <c r="X302" s="684"/>
      <c r="Y302" s="684"/>
      <c r="Z302" s="684"/>
      <c r="AA302" s="684"/>
      <c r="AB302" s="684"/>
      <c r="AC302" s="684"/>
      <c r="AD302" s="684"/>
      <c r="AE302" s="684"/>
      <c r="AF302" s="241"/>
    </row>
    <row r="303" spans="1:33" ht="42.75" customHeight="1">
      <c r="A303" s="121"/>
      <c r="B303" s="255"/>
      <c r="C303" s="255"/>
      <c r="D303" s="255"/>
      <c r="E303" s="255"/>
      <c r="F303" s="255"/>
      <c r="G303" s="255"/>
      <c r="H303" s="255"/>
      <c r="I303" s="255"/>
      <c r="J303" s="255"/>
      <c r="K303" s="255"/>
      <c r="L303" s="255"/>
      <c r="M303" s="255"/>
      <c r="N303" s="255"/>
      <c r="O303" s="255"/>
      <c r="P303" s="255"/>
      <c r="Q303" s="255"/>
      <c r="R303" s="255"/>
      <c r="S303" s="255"/>
      <c r="T303" s="255"/>
      <c r="U303" s="255"/>
      <c r="V303" s="255"/>
      <c r="W303" s="255"/>
      <c r="X303" s="255"/>
      <c r="Y303" s="255"/>
      <c r="Z303" s="255"/>
      <c r="AA303" s="255"/>
      <c r="AB303" s="255"/>
      <c r="AC303" s="255"/>
      <c r="AD303" s="255"/>
      <c r="AE303" s="255"/>
      <c r="AF303" s="255"/>
      <c r="AG303" s="126"/>
    </row>
    <row r="304" spans="1:33">
      <c r="A304" s="31"/>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25"/>
      <c r="Y304" s="225"/>
      <c r="Z304" s="225"/>
      <c r="AA304" s="225"/>
      <c r="AB304" s="225"/>
      <c r="AC304" s="225"/>
      <c r="AD304" s="225"/>
      <c r="AE304" s="96"/>
      <c r="AF304" s="96"/>
    </row>
    <row r="305" spans="1:32">
      <c r="A305" s="31"/>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25"/>
      <c r="Y305" s="225"/>
      <c r="Z305" s="225"/>
      <c r="AA305" s="225"/>
      <c r="AB305" s="225"/>
      <c r="AC305" s="225"/>
      <c r="AD305" s="225"/>
      <c r="AE305" s="96"/>
      <c r="AF305" s="96"/>
    </row>
    <row r="306" spans="1:32">
      <c r="A306" s="31"/>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25"/>
      <c r="Y306" s="225"/>
      <c r="Z306" s="225"/>
      <c r="AA306" s="225"/>
      <c r="AB306" s="225"/>
      <c r="AC306" s="225"/>
      <c r="AD306" s="225"/>
      <c r="AE306" s="96"/>
      <c r="AF306" s="96"/>
    </row>
    <row r="307" spans="1:32">
      <c r="A307" s="31"/>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25"/>
      <c r="Y307" s="225"/>
      <c r="Z307" s="225"/>
      <c r="AA307" s="225"/>
      <c r="AB307" s="225"/>
      <c r="AC307" s="225"/>
      <c r="AD307" s="225"/>
      <c r="AE307" s="96"/>
      <c r="AF307" s="96"/>
    </row>
    <row r="308" spans="1:32">
      <c r="A308" s="31"/>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25"/>
      <c r="Y308" s="225"/>
      <c r="Z308" s="225"/>
      <c r="AA308" s="225"/>
      <c r="AB308" s="225"/>
      <c r="AC308" s="225"/>
      <c r="AD308" s="225"/>
      <c r="AE308" s="96"/>
      <c r="AF308" s="96"/>
    </row>
    <row r="309" spans="1:32">
      <c r="A309" s="31"/>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25"/>
      <c r="Y309" s="225"/>
      <c r="Z309" s="225"/>
      <c r="AA309" s="225"/>
      <c r="AB309" s="225"/>
      <c r="AC309" s="225"/>
      <c r="AD309" s="225"/>
      <c r="AE309" s="96"/>
      <c r="AF309" s="96"/>
    </row>
    <row r="310" spans="1:32">
      <c r="A310" s="128"/>
      <c r="B310" s="238"/>
      <c r="C310" s="238"/>
      <c r="D310" s="238"/>
      <c r="E310" s="238"/>
      <c r="F310" s="238"/>
      <c r="G310" s="238"/>
      <c r="H310" s="238"/>
      <c r="I310" s="238"/>
      <c r="J310" s="238"/>
      <c r="K310" s="238"/>
      <c r="L310" s="238"/>
      <c r="M310" s="238"/>
      <c r="N310" s="238"/>
      <c r="O310" s="238"/>
      <c r="P310" s="238"/>
      <c r="Q310" s="238"/>
      <c r="R310" s="238"/>
      <c r="S310" s="238"/>
      <c r="T310" s="238"/>
      <c r="U310" s="238"/>
      <c r="V310" s="238"/>
      <c r="W310" s="238"/>
      <c r="X310" s="247"/>
      <c r="Y310" s="247"/>
      <c r="Z310" s="247"/>
      <c r="AA310" s="247"/>
      <c r="AB310" s="247"/>
      <c r="AC310" s="247"/>
      <c r="AD310" s="247"/>
      <c r="AE310" s="93"/>
      <c r="AF310" s="93"/>
    </row>
    <row r="311" spans="1:32">
      <c r="B311" s="238"/>
      <c r="C311" s="238"/>
      <c r="D311" s="238"/>
      <c r="E311" s="238"/>
      <c r="F311" s="238"/>
      <c r="G311" s="238"/>
      <c r="H311" s="238"/>
      <c r="I311" s="238"/>
      <c r="J311" s="238"/>
      <c r="K311" s="238"/>
      <c r="L311" s="238"/>
      <c r="M311" s="238"/>
      <c r="N311" s="238"/>
      <c r="O311" s="238"/>
      <c r="P311" s="238"/>
      <c r="Q311" s="238"/>
      <c r="R311" s="238"/>
      <c r="S311" s="238"/>
      <c r="T311" s="238"/>
      <c r="U311" s="238"/>
      <c r="V311" s="238"/>
      <c r="W311" s="238"/>
      <c r="X311" s="247"/>
      <c r="Y311" s="247"/>
      <c r="Z311" s="247"/>
      <c r="AA311" s="247"/>
      <c r="AB311" s="247"/>
      <c r="AC311" s="247"/>
      <c r="AD311" s="247"/>
      <c r="AE311" s="93"/>
      <c r="AF311" s="93"/>
    </row>
  </sheetData>
  <sheetProtection sheet="1" objects="1" scenarios="1" insertRows="0"/>
  <dataConsolidate/>
  <mergeCells count="737">
    <mergeCell ref="K8:AA8"/>
    <mergeCell ref="Z10:AA10"/>
    <mergeCell ref="AB10:AE10"/>
    <mergeCell ref="V1:AE1"/>
    <mergeCell ref="AG1:AG13"/>
    <mergeCell ref="A2:AE2"/>
    <mergeCell ref="A3:AE3"/>
    <mergeCell ref="A4:X4"/>
    <mergeCell ref="Y4:Z4"/>
    <mergeCell ref="AA4:AE4"/>
    <mergeCell ref="A5:B8"/>
    <mergeCell ref="C5:J5"/>
    <mergeCell ref="K5:AA5"/>
    <mergeCell ref="A11:A13"/>
    <mergeCell ref="B11:X13"/>
    <mergeCell ref="Y11:AB11"/>
    <mergeCell ref="AC11:AE13"/>
    <mergeCell ref="Y12:Y13"/>
    <mergeCell ref="Z12:Z13"/>
    <mergeCell ref="AA12:AA13"/>
    <mergeCell ref="AB5:AE5"/>
    <mergeCell ref="C6:J6"/>
    <mergeCell ref="K6:AA6"/>
    <mergeCell ref="C7:J8"/>
    <mergeCell ref="B19:B46"/>
    <mergeCell ref="C19:X19"/>
    <mergeCell ref="AC19:AE19"/>
    <mergeCell ref="K7:AA7"/>
    <mergeCell ref="A41:A45"/>
    <mergeCell ref="E41:I41"/>
    <mergeCell ref="R25:S25"/>
    <mergeCell ref="B14:AE14"/>
    <mergeCell ref="B15:X15"/>
    <mergeCell ref="AC15:AE15"/>
    <mergeCell ref="B16:X16"/>
    <mergeCell ref="AC16:AE16"/>
    <mergeCell ref="B17:X17"/>
    <mergeCell ref="AC17:AE17"/>
    <mergeCell ref="A20:A39"/>
    <mergeCell ref="C20:E39"/>
    <mergeCell ref="F20:Q20"/>
    <mergeCell ref="Y20:Y39"/>
    <mergeCell ref="Z20:Z39"/>
    <mergeCell ref="AA20:AA39"/>
    <mergeCell ref="AB20:AB39"/>
    <mergeCell ref="AC20:AE39"/>
    <mergeCell ref="G38:Q38"/>
    <mergeCell ref="J39:O39"/>
    <mergeCell ref="F24:Q24"/>
    <mergeCell ref="R24:X24"/>
    <mergeCell ref="G25:Q25"/>
    <mergeCell ref="R34:X34"/>
    <mergeCell ref="G35:Q35"/>
    <mergeCell ref="R35:S35"/>
    <mergeCell ref="B18:X18"/>
    <mergeCell ref="AG41:AG45"/>
    <mergeCell ref="E42:H42"/>
    <mergeCell ref="J42:L42"/>
    <mergeCell ref="N42:O42"/>
    <mergeCell ref="R42:V42"/>
    <mergeCell ref="W42:X42"/>
    <mergeCell ref="E43:Q43"/>
    <mergeCell ref="R43:V43"/>
    <mergeCell ref="AG20:AG39"/>
    <mergeCell ref="F21:Q21"/>
    <mergeCell ref="W21:X21"/>
    <mergeCell ref="F22:Q22"/>
    <mergeCell ref="R22:X22"/>
    <mergeCell ref="J23:L23"/>
    <mergeCell ref="N23:P23"/>
    <mergeCell ref="J29:O29"/>
    <mergeCell ref="AC18:AE18"/>
    <mergeCell ref="AC40:AE40"/>
    <mergeCell ref="J26:O26"/>
    <mergeCell ref="G27:Q27"/>
    <mergeCell ref="R27:X28"/>
    <mergeCell ref="G28:Q28"/>
    <mergeCell ref="J36:O36"/>
    <mergeCell ref="G37:Q37"/>
    <mergeCell ref="R37:X38"/>
    <mergeCell ref="W43:X43"/>
    <mergeCell ref="C40:X40"/>
    <mergeCell ref="F30:Q30"/>
    <mergeCell ref="F31:Q31"/>
    <mergeCell ref="W31:X31"/>
    <mergeCell ref="F32:Q32"/>
    <mergeCell ref="R32:X32"/>
    <mergeCell ref="J33:L33"/>
    <mergeCell ref="N33:P33"/>
    <mergeCell ref="F34:Q34"/>
    <mergeCell ref="E44:Q44"/>
    <mergeCell ref="R44:V44"/>
    <mergeCell ref="W44:X44"/>
    <mergeCell ref="E45:Q45"/>
    <mergeCell ref="R45:V45"/>
    <mergeCell ref="W45:X45"/>
    <mergeCell ref="AB41:AB45"/>
    <mergeCell ref="AC41:AE45"/>
    <mergeCell ref="K41:M41"/>
    <mergeCell ref="O41:Q41"/>
    <mergeCell ref="R41:V41"/>
    <mergeCell ref="W41:X41"/>
    <mergeCell ref="Y41:Y45"/>
    <mergeCell ref="Z41:Z45"/>
    <mergeCell ref="AA41:AA45"/>
    <mergeCell ref="A49:A56"/>
    <mergeCell ref="F49:Q49"/>
    <mergeCell ref="R49:V54"/>
    <mergeCell ref="W49:X54"/>
    <mergeCell ref="Y49:Y56"/>
    <mergeCell ref="Z49:Z56"/>
    <mergeCell ref="F56:Q56"/>
    <mergeCell ref="C46:X46"/>
    <mergeCell ref="AC46:AE46"/>
    <mergeCell ref="B47:X47"/>
    <mergeCell ref="AC47:AE47"/>
    <mergeCell ref="B48:B79"/>
    <mergeCell ref="C48:X48"/>
    <mergeCell ref="AC48:AE48"/>
    <mergeCell ref="AA49:AA56"/>
    <mergeCell ref="AB49:AB56"/>
    <mergeCell ref="AC49:AE56"/>
    <mergeCell ref="C57:X57"/>
    <mergeCell ref="AC57:AE57"/>
    <mergeCell ref="A58:A79"/>
    <mergeCell ref="C58:E79"/>
    <mergeCell ref="F58:Q58"/>
    <mergeCell ref="Y58:Y79"/>
    <mergeCell ref="Z58:Z79"/>
    <mergeCell ref="F75:M75"/>
    <mergeCell ref="N75:P75"/>
    <mergeCell ref="F76:M76"/>
    <mergeCell ref="N76:P76"/>
    <mergeCell ref="G77:Q77"/>
    <mergeCell ref="AG49:AG56"/>
    <mergeCell ref="G50:Q50"/>
    <mergeCell ref="D51:E51"/>
    <mergeCell ref="L51:P51"/>
    <mergeCell ref="D52:E52"/>
    <mergeCell ref="G52:Q52"/>
    <mergeCell ref="D53:E53"/>
    <mergeCell ref="G53:Q53"/>
    <mergeCell ref="L54:P54"/>
    <mergeCell ref="G55:Q55"/>
    <mergeCell ref="AG58:AG79"/>
    <mergeCell ref="F59:Q59"/>
    <mergeCell ref="R59:R64"/>
    <mergeCell ref="S59:S64"/>
    <mergeCell ref="T59:T64"/>
    <mergeCell ref="U59:U64"/>
    <mergeCell ref="V59:V64"/>
    <mergeCell ref="W59:W64"/>
    <mergeCell ref="X59:X64"/>
    <mergeCell ref="G60:Q60"/>
    <mergeCell ref="G69:Q69"/>
    <mergeCell ref="T69:V69"/>
    <mergeCell ref="W69:X69"/>
    <mergeCell ref="F70:M70"/>
    <mergeCell ref="N70:P70"/>
    <mergeCell ref="F71:M71"/>
    <mergeCell ref="N71:P71"/>
    <mergeCell ref="F67:M67"/>
    <mergeCell ref="N67:P67"/>
    <mergeCell ref="T67:V67"/>
    <mergeCell ref="W67:X67"/>
    <mergeCell ref="F68:M68"/>
    <mergeCell ref="N68:P68"/>
    <mergeCell ref="F72:Q72"/>
    <mergeCell ref="B81:X81"/>
    <mergeCell ref="AC81:AE81"/>
    <mergeCell ref="B82:X82"/>
    <mergeCell ref="AC82:AE82"/>
    <mergeCell ref="B83:X83"/>
    <mergeCell ref="AC83:AE83"/>
    <mergeCell ref="F78:M78"/>
    <mergeCell ref="N78:P78"/>
    <mergeCell ref="F79:M79"/>
    <mergeCell ref="N79:P79"/>
    <mergeCell ref="B80:X80"/>
    <mergeCell ref="AC80:AE80"/>
    <mergeCell ref="AA58:AA79"/>
    <mergeCell ref="AB58:AB79"/>
    <mergeCell ref="AC58:AE79"/>
    <mergeCell ref="G61:Q61"/>
    <mergeCell ref="G62:Q62"/>
    <mergeCell ref="G63:Q63"/>
    <mergeCell ref="G64:Q64"/>
    <mergeCell ref="F65:Q65"/>
    <mergeCell ref="G66:Q66"/>
    <mergeCell ref="R72:V79"/>
    <mergeCell ref="W72:X79"/>
    <mergeCell ref="G73:Q73"/>
    <mergeCell ref="AC84:AE85"/>
    <mergeCell ref="AG84:AG85"/>
    <mergeCell ref="R85:S85"/>
    <mergeCell ref="T85:V85"/>
    <mergeCell ref="W85:X85"/>
    <mergeCell ref="A86:A88"/>
    <mergeCell ref="B86:X88"/>
    <mergeCell ref="Y86:AB86"/>
    <mergeCell ref="AC86:AE88"/>
    <mergeCell ref="Y87:Y88"/>
    <mergeCell ref="T84:V84"/>
    <mergeCell ref="W84:X84"/>
    <mergeCell ref="Y84:Y85"/>
    <mergeCell ref="Z84:Z85"/>
    <mergeCell ref="AA84:AA85"/>
    <mergeCell ref="AB84:AB85"/>
    <mergeCell ref="A84:A85"/>
    <mergeCell ref="B84:E85"/>
    <mergeCell ref="F84:G85"/>
    <mergeCell ref="H84:J85"/>
    <mergeCell ref="K84:Q85"/>
    <mergeCell ref="R84:S84"/>
    <mergeCell ref="G74:Q74"/>
    <mergeCell ref="AG90:AG91"/>
    <mergeCell ref="F91:N91"/>
    <mergeCell ref="O91:P91"/>
    <mergeCell ref="R91:V91"/>
    <mergeCell ref="W91:X91"/>
    <mergeCell ref="Z87:Z88"/>
    <mergeCell ref="AA87:AA88"/>
    <mergeCell ref="B89:AE89"/>
    <mergeCell ref="A90:A91"/>
    <mergeCell ref="B90:E91"/>
    <mergeCell ref="F90:N90"/>
    <mergeCell ref="O90:P90"/>
    <mergeCell ref="R90:V90"/>
    <mergeCell ref="W90:X90"/>
    <mergeCell ref="Y90:Y91"/>
    <mergeCell ref="B92:E92"/>
    <mergeCell ref="F92:N92"/>
    <mergeCell ref="O92:P92"/>
    <mergeCell ref="R92:V92"/>
    <mergeCell ref="W92:X92"/>
    <mergeCell ref="AC92:AE92"/>
    <mergeCell ref="Z90:Z91"/>
    <mergeCell ref="AA90:AA91"/>
    <mergeCell ref="AB90:AB91"/>
    <mergeCell ref="AC90:AE91"/>
    <mergeCell ref="AG93:AG112"/>
    <mergeCell ref="F94:L94"/>
    <mergeCell ref="M94:P94"/>
    <mergeCell ref="R94:W95"/>
    <mergeCell ref="X94:X95"/>
    <mergeCell ref="F95:H95"/>
    <mergeCell ref="I95:J95"/>
    <mergeCell ref="A93:A112"/>
    <mergeCell ref="B93:B112"/>
    <mergeCell ref="F93:Q93"/>
    <mergeCell ref="R93:X93"/>
    <mergeCell ref="Y93:Y112"/>
    <mergeCell ref="Z93:Z112"/>
    <mergeCell ref="K95:N95"/>
    <mergeCell ref="O95:P95"/>
    <mergeCell ref="F96:Q96"/>
    <mergeCell ref="R96:X96"/>
    <mergeCell ref="F97:M97"/>
    <mergeCell ref="N97:P97"/>
    <mergeCell ref="R97:U97"/>
    <mergeCell ref="V97:W97"/>
    <mergeCell ref="F98:M98"/>
    <mergeCell ref="R98:X98"/>
    <mergeCell ref="AA93:AA112"/>
    <mergeCell ref="O100:Q100"/>
    <mergeCell ref="R100:U100"/>
    <mergeCell ref="V100:W100"/>
    <mergeCell ref="F106:N106"/>
    <mergeCell ref="T106:W106"/>
    <mergeCell ref="F107:H107"/>
    <mergeCell ref="I107:J107"/>
    <mergeCell ref="F108:K108"/>
    <mergeCell ref="L108:M108"/>
    <mergeCell ref="N108:S108"/>
    <mergeCell ref="T108:V108"/>
    <mergeCell ref="F104:H104"/>
    <mergeCell ref="I104:K104"/>
    <mergeCell ref="L104:Q104"/>
    <mergeCell ref="R104:X105"/>
    <mergeCell ref="F105:J105"/>
    <mergeCell ref="K105:L105"/>
    <mergeCell ref="M105:Q105"/>
    <mergeCell ref="F109:M109"/>
    <mergeCell ref="N109:O109"/>
    <mergeCell ref="R109:S110"/>
    <mergeCell ref="T109:W110"/>
    <mergeCell ref="X109:X110"/>
    <mergeCell ref="F110:H110"/>
    <mergeCell ref="I110:J110"/>
    <mergeCell ref="K110:N110"/>
    <mergeCell ref="O110:P110"/>
    <mergeCell ref="B113:X113"/>
    <mergeCell ref="AC113:AE113"/>
    <mergeCell ref="B114:X114"/>
    <mergeCell ref="AC114:AE114"/>
    <mergeCell ref="B115:X115"/>
    <mergeCell ref="AC115:AE115"/>
    <mergeCell ref="F111:H111"/>
    <mergeCell ref="I111:J111"/>
    <mergeCell ref="F112:K112"/>
    <mergeCell ref="L112:M112"/>
    <mergeCell ref="N112:S112"/>
    <mergeCell ref="T112:V112"/>
    <mergeCell ref="AB93:AB112"/>
    <mergeCell ref="AC93:AE112"/>
    <mergeCell ref="D101:E101"/>
    <mergeCell ref="F101:Q101"/>
    <mergeCell ref="R101:W103"/>
    <mergeCell ref="L102:M102"/>
    <mergeCell ref="O102:P102"/>
    <mergeCell ref="F103:N103"/>
    <mergeCell ref="O103:P103"/>
    <mergeCell ref="F99:P99"/>
    <mergeCell ref="R99:X99"/>
    <mergeCell ref="L100:M100"/>
    <mergeCell ref="B119:X119"/>
    <mergeCell ref="AC119:AE119"/>
    <mergeCell ref="B120:X120"/>
    <mergeCell ref="AC120:AE120"/>
    <mergeCell ref="B121:X121"/>
    <mergeCell ref="AC121:AE121"/>
    <mergeCell ref="B116:X116"/>
    <mergeCell ref="AC116:AE116"/>
    <mergeCell ref="B117:X117"/>
    <mergeCell ref="AC117:AE117"/>
    <mergeCell ref="B118:X118"/>
    <mergeCell ref="AC118:AE118"/>
    <mergeCell ref="B126:X126"/>
    <mergeCell ref="AC126:AE126"/>
    <mergeCell ref="B127:X127"/>
    <mergeCell ref="AC127:AE127"/>
    <mergeCell ref="B128:X128"/>
    <mergeCell ref="AC128:AE128"/>
    <mergeCell ref="B122:X122"/>
    <mergeCell ref="AC122:AE122"/>
    <mergeCell ref="B123:AE123"/>
    <mergeCell ref="B124:X124"/>
    <mergeCell ref="AC124:AE124"/>
    <mergeCell ref="B125:X125"/>
    <mergeCell ref="AC125:AE125"/>
    <mergeCell ref="B132:X132"/>
    <mergeCell ref="AC132:AE132"/>
    <mergeCell ref="B133:X133"/>
    <mergeCell ref="AC133:AE133"/>
    <mergeCell ref="B134:X134"/>
    <mergeCell ref="AC134:AE134"/>
    <mergeCell ref="B129:X129"/>
    <mergeCell ref="AC129:AE129"/>
    <mergeCell ref="B130:X130"/>
    <mergeCell ref="AC130:AE130"/>
    <mergeCell ref="B131:X131"/>
    <mergeCell ref="AC131:AE131"/>
    <mergeCell ref="AC139:AE139"/>
    <mergeCell ref="B140:X140"/>
    <mergeCell ref="AC140:AE140"/>
    <mergeCell ref="B141:X141"/>
    <mergeCell ref="AC141:AE141"/>
    <mergeCell ref="B135:X135"/>
    <mergeCell ref="AC135:AE135"/>
    <mergeCell ref="B136:X136"/>
    <mergeCell ref="AC136:AE136"/>
    <mergeCell ref="B137:AE137"/>
    <mergeCell ref="B138:X138"/>
    <mergeCell ref="AC138:AE138"/>
    <mergeCell ref="A143:A151"/>
    <mergeCell ref="B143:E151"/>
    <mergeCell ref="F143:Q143"/>
    <mergeCell ref="R143:W144"/>
    <mergeCell ref="X143:X144"/>
    <mergeCell ref="Y143:Y151"/>
    <mergeCell ref="Z143:Z151"/>
    <mergeCell ref="AA143:AA151"/>
    <mergeCell ref="B139:X139"/>
    <mergeCell ref="AG143:AG151"/>
    <mergeCell ref="F144:H144"/>
    <mergeCell ref="I144:J144"/>
    <mergeCell ref="K144:N144"/>
    <mergeCell ref="O144:P144"/>
    <mergeCell ref="F145:X145"/>
    <mergeCell ref="F146:L146"/>
    <mergeCell ref="F147:N147"/>
    <mergeCell ref="B142:X142"/>
    <mergeCell ref="AC142:AE142"/>
    <mergeCell ref="O150:P150"/>
    <mergeCell ref="F151:N151"/>
    <mergeCell ref="B152:X152"/>
    <mergeCell ref="AC152:AE152"/>
    <mergeCell ref="B153:X153"/>
    <mergeCell ref="AC153:AE153"/>
    <mergeCell ref="Q147:R147"/>
    <mergeCell ref="T147:V147"/>
    <mergeCell ref="F148:Q148"/>
    <mergeCell ref="R148:W151"/>
    <mergeCell ref="X148:X151"/>
    <mergeCell ref="L149:M149"/>
    <mergeCell ref="O149:P149"/>
    <mergeCell ref="F150:H150"/>
    <mergeCell ref="I150:J150"/>
    <mergeCell ref="K150:N150"/>
    <mergeCell ref="AB143:AB151"/>
    <mergeCell ref="AC143:AE151"/>
    <mergeCell ref="B157:X157"/>
    <mergeCell ref="AC157:AE157"/>
    <mergeCell ref="B158:X158"/>
    <mergeCell ref="AC158:AE158"/>
    <mergeCell ref="B159:X159"/>
    <mergeCell ref="AC159:AE159"/>
    <mergeCell ref="B154:X154"/>
    <mergeCell ref="AC154:AE154"/>
    <mergeCell ref="B155:X155"/>
    <mergeCell ref="AC155:AE155"/>
    <mergeCell ref="B156:X156"/>
    <mergeCell ref="AC156:AE156"/>
    <mergeCell ref="AG162:AG169"/>
    <mergeCell ref="G164:X164"/>
    <mergeCell ref="G165:X165"/>
    <mergeCell ref="G166:X166"/>
    <mergeCell ref="G167:X167"/>
    <mergeCell ref="G168:X168"/>
    <mergeCell ref="B160:X160"/>
    <mergeCell ref="AC160:AE160"/>
    <mergeCell ref="B161:X161"/>
    <mergeCell ref="AC161:AE161"/>
    <mergeCell ref="B162:E169"/>
    <mergeCell ref="H162:J162"/>
    <mergeCell ref="L162:N162"/>
    <mergeCell ref="P162:X162"/>
    <mergeCell ref="Y162:Y169"/>
    <mergeCell ref="G169:X169"/>
    <mergeCell ref="Z162:Z169"/>
    <mergeCell ref="AA162:AA169"/>
    <mergeCell ref="AB162:AB169"/>
    <mergeCell ref="AC162:AE169"/>
    <mergeCell ref="A162:A169"/>
    <mergeCell ref="B179:X179"/>
    <mergeCell ref="AC179:AE179"/>
    <mergeCell ref="B180:X180"/>
    <mergeCell ref="AC180:AE180"/>
    <mergeCell ref="B181:X181"/>
    <mergeCell ref="AC181:AE181"/>
    <mergeCell ref="B175:X175"/>
    <mergeCell ref="AC175:AE175"/>
    <mergeCell ref="B176:X176"/>
    <mergeCell ref="AC176:AE176"/>
    <mergeCell ref="B177:X177"/>
    <mergeCell ref="AC177:AE177"/>
    <mergeCell ref="B178:AE178"/>
    <mergeCell ref="Y170:Z170"/>
    <mergeCell ref="AA170:AE170"/>
    <mergeCell ref="A172:A174"/>
    <mergeCell ref="B172:X174"/>
    <mergeCell ref="Y172:AB172"/>
    <mergeCell ref="AC172:AE174"/>
    <mergeCell ref="Y173:Y174"/>
    <mergeCell ref="Z173:Z174"/>
    <mergeCell ref="AA173:AA174"/>
    <mergeCell ref="A188:A191"/>
    <mergeCell ref="B188:E191"/>
    <mergeCell ref="H188:J188"/>
    <mergeCell ref="L188:M188"/>
    <mergeCell ref="O188:Q188"/>
    <mergeCell ref="Y188:Y191"/>
    <mergeCell ref="B182:X182"/>
    <mergeCell ref="AC182:AE182"/>
    <mergeCell ref="B183:X183"/>
    <mergeCell ref="AC183:AE183"/>
    <mergeCell ref="B185:X185"/>
    <mergeCell ref="AC185:AE185"/>
    <mergeCell ref="B184:AE184"/>
    <mergeCell ref="Z188:Z191"/>
    <mergeCell ref="AA188:AA191"/>
    <mergeCell ref="AB188:AB191"/>
    <mergeCell ref="AC188:AE191"/>
    <mergeCell ref="AG188:AG191"/>
    <mergeCell ref="F189:Q189"/>
    <mergeCell ref="F190:Q190"/>
    <mergeCell ref="F191:Q191"/>
    <mergeCell ref="B186:X186"/>
    <mergeCell ref="AC186:AE186"/>
    <mergeCell ref="B187:X187"/>
    <mergeCell ref="AC187:AE187"/>
    <mergeCell ref="AG194:AG202"/>
    <mergeCell ref="G196:X196"/>
    <mergeCell ref="G197:X197"/>
    <mergeCell ref="G198:X198"/>
    <mergeCell ref="G199:X199"/>
    <mergeCell ref="G200:X200"/>
    <mergeCell ref="G201:X201"/>
    <mergeCell ref="B192:X192"/>
    <mergeCell ref="AC192:AE192"/>
    <mergeCell ref="B193:X193"/>
    <mergeCell ref="AC193:AE193"/>
    <mergeCell ref="B194:E202"/>
    <mergeCell ref="H194:J194"/>
    <mergeCell ref="L194:N194"/>
    <mergeCell ref="Y194:Y202"/>
    <mergeCell ref="Z194:Z202"/>
    <mergeCell ref="G202:X202"/>
    <mergeCell ref="B203:X203"/>
    <mergeCell ref="AC203:AE203"/>
    <mergeCell ref="B204:X204"/>
    <mergeCell ref="AC204:AE204"/>
    <mergeCell ref="A205:A207"/>
    <mergeCell ref="B205:E207"/>
    <mergeCell ref="F205:H205"/>
    <mergeCell ref="J205:K205"/>
    <mergeCell ref="M205:N205"/>
    <mergeCell ref="AA194:AA202"/>
    <mergeCell ref="AB194:AB202"/>
    <mergeCell ref="AC194:AE202"/>
    <mergeCell ref="A194:A202"/>
    <mergeCell ref="AC205:AE207"/>
    <mergeCell ref="AG205:AG207"/>
    <mergeCell ref="F206:G206"/>
    <mergeCell ref="I206:L206"/>
    <mergeCell ref="N206:P206"/>
    <mergeCell ref="F207:J207"/>
    <mergeCell ref="K207:M207"/>
    <mergeCell ref="N207:P207"/>
    <mergeCell ref="R205:W207"/>
    <mergeCell ref="X205:X207"/>
    <mergeCell ref="Y205:Y207"/>
    <mergeCell ref="Z205:Z207"/>
    <mergeCell ref="AA205:AA207"/>
    <mergeCell ref="AB205:AB207"/>
    <mergeCell ref="B211:X211"/>
    <mergeCell ref="AC211:AE211"/>
    <mergeCell ref="B213:X213"/>
    <mergeCell ref="AC213:AE213"/>
    <mergeCell ref="B214:X214"/>
    <mergeCell ref="AC214:AE214"/>
    <mergeCell ref="B208:X208"/>
    <mergeCell ref="AC208:AE208"/>
    <mergeCell ref="B209:X209"/>
    <mergeCell ref="AC209:AE209"/>
    <mergeCell ref="B210:X210"/>
    <mergeCell ref="AC210:AE210"/>
    <mergeCell ref="B212:AE212"/>
    <mergeCell ref="B217:X217"/>
    <mergeCell ref="AC217:AE217"/>
    <mergeCell ref="B218:AE218"/>
    <mergeCell ref="B219:X219"/>
    <mergeCell ref="AC219:AE219"/>
    <mergeCell ref="B220:X220"/>
    <mergeCell ref="AC220:AE220"/>
    <mergeCell ref="B215:E215"/>
    <mergeCell ref="F215:Q215"/>
    <mergeCell ref="R215:V215"/>
    <mergeCell ref="W215:X215"/>
    <mergeCell ref="AC215:AE215"/>
    <mergeCell ref="B216:X216"/>
    <mergeCell ref="AC216:AE216"/>
    <mergeCell ref="B225:E225"/>
    <mergeCell ref="F225:K225"/>
    <mergeCell ref="L225:X225"/>
    <mergeCell ref="Y225:AB225"/>
    <mergeCell ref="AC225:AE225"/>
    <mergeCell ref="B221:X221"/>
    <mergeCell ref="AC221:AE221"/>
    <mergeCell ref="B222:X222"/>
    <mergeCell ref="AC222:AE222"/>
    <mergeCell ref="B223:X223"/>
    <mergeCell ref="AC223:AE223"/>
    <mergeCell ref="A224:AE224"/>
    <mergeCell ref="AG226:AI227"/>
    <mergeCell ref="A228:A229"/>
    <mergeCell ref="B228:E229"/>
    <mergeCell ref="F228:K229"/>
    <mergeCell ref="L228:X229"/>
    <mergeCell ref="Y228:AB229"/>
    <mergeCell ref="AC228:AE229"/>
    <mergeCell ref="AG228:AI229"/>
    <mergeCell ref="A226:A227"/>
    <mergeCell ref="B226:E227"/>
    <mergeCell ref="F226:K227"/>
    <mergeCell ref="L226:X227"/>
    <mergeCell ref="Y226:AB227"/>
    <mergeCell ref="AC226:AE227"/>
    <mergeCell ref="A234:A235"/>
    <mergeCell ref="B234:E235"/>
    <mergeCell ref="F234:K235"/>
    <mergeCell ref="L234:X235"/>
    <mergeCell ref="Y234:AB235"/>
    <mergeCell ref="AC234:AE235"/>
    <mergeCell ref="AG230:AI231"/>
    <mergeCell ref="A232:A233"/>
    <mergeCell ref="B232:E233"/>
    <mergeCell ref="F232:K233"/>
    <mergeCell ref="L232:X233"/>
    <mergeCell ref="Y232:AB233"/>
    <mergeCell ref="AC232:AE233"/>
    <mergeCell ref="AG232:AI233"/>
    <mergeCell ref="A230:A231"/>
    <mergeCell ref="B230:E231"/>
    <mergeCell ref="F230:K231"/>
    <mergeCell ref="L230:X231"/>
    <mergeCell ref="Y230:AB231"/>
    <mergeCell ref="AC230:AE231"/>
    <mergeCell ref="AG236:AI237"/>
    <mergeCell ref="A238:A239"/>
    <mergeCell ref="B238:E239"/>
    <mergeCell ref="F238:K239"/>
    <mergeCell ref="L238:X239"/>
    <mergeCell ref="Y238:AB239"/>
    <mergeCell ref="AC238:AE239"/>
    <mergeCell ref="AG238:AI239"/>
    <mergeCell ref="A236:A237"/>
    <mergeCell ref="B236:E237"/>
    <mergeCell ref="F236:K237"/>
    <mergeCell ref="L236:X237"/>
    <mergeCell ref="Y236:AB237"/>
    <mergeCell ref="AC236:AE237"/>
    <mergeCell ref="A244:A245"/>
    <mergeCell ref="B244:E245"/>
    <mergeCell ref="F244:K245"/>
    <mergeCell ref="L244:X245"/>
    <mergeCell ref="Y244:AB245"/>
    <mergeCell ref="AC244:AE245"/>
    <mergeCell ref="AG240:AI241"/>
    <mergeCell ref="A242:A243"/>
    <mergeCell ref="B242:E243"/>
    <mergeCell ref="F242:K243"/>
    <mergeCell ref="L242:X243"/>
    <mergeCell ref="Y242:AB243"/>
    <mergeCell ref="AC242:AE243"/>
    <mergeCell ref="AG242:AI243"/>
    <mergeCell ref="A240:A241"/>
    <mergeCell ref="B240:E241"/>
    <mergeCell ref="F240:K241"/>
    <mergeCell ref="L240:X241"/>
    <mergeCell ref="Y240:AB241"/>
    <mergeCell ref="AC240:AE241"/>
    <mergeCell ref="AG246:AI247"/>
    <mergeCell ref="A248:A249"/>
    <mergeCell ref="B248:E249"/>
    <mergeCell ref="F248:K249"/>
    <mergeCell ref="L248:X249"/>
    <mergeCell ref="Y248:AB249"/>
    <mergeCell ref="AC248:AE249"/>
    <mergeCell ref="AG248:AI249"/>
    <mergeCell ref="A246:A247"/>
    <mergeCell ref="B246:E247"/>
    <mergeCell ref="F246:K247"/>
    <mergeCell ref="L246:X247"/>
    <mergeCell ref="Y246:AB247"/>
    <mergeCell ref="AC246:AE247"/>
    <mergeCell ref="A254:A255"/>
    <mergeCell ref="B254:E255"/>
    <mergeCell ref="F254:K255"/>
    <mergeCell ref="L254:X255"/>
    <mergeCell ref="Y254:AB255"/>
    <mergeCell ref="AC254:AE255"/>
    <mergeCell ref="AG250:AI251"/>
    <mergeCell ref="A252:A253"/>
    <mergeCell ref="B252:E253"/>
    <mergeCell ref="F252:K253"/>
    <mergeCell ref="L252:X253"/>
    <mergeCell ref="Y252:AB253"/>
    <mergeCell ref="AC252:AE253"/>
    <mergeCell ref="AG252:AI253"/>
    <mergeCell ref="A250:A251"/>
    <mergeCell ref="B250:E251"/>
    <mergeCell ref="F250:K251"/>
    <mergeCell ref="L250:X251"/>
    <mergeCell ref="Y250:AB251"/>
    <mergeCell ref="AC250:AE251"/>
    <mergeCell ref="AG256:AI257"/>
    <mergeCell ref="A258:A259"/>
    <mergeCell ref="B258:E259"/>
    <mergeCell ref="F258:K259"/>
    <mergeCell ref="L258:X259"/>
    <mergeCell ref="Y258:AB259"/>
    <mergeCell ref="AC258:AE259"/>
    <mergeCell ref="AG258:AI259"/>
    <mergeCell ref="A256:A257"/>
    <mergeCell ref="B256:E257"/>
    <mergeCell ref="F256:K257"/>
    <mergeCell ref="L256:X257"/>
    <mergeCell ref="Y256:AB257"/>
    <mergeCell ref="AC256:AE257"/>
    <mergeCell ref="A264:A265"/>
    <mergeCell ref="B264:E265"/>
    <mergeCell ref="F264:K265"/>
    <mergeCell ref="L264:X265"/>
    <mergeCell ref="Y264:AB265"/>
    <mergeCell ref="AC264:AE265"/>
    <mergeCell ref="AG260:AI261"/>
    <mergeCell ref="A262:A263"/>
    <mergeCell ref="B262:E263"/>
    <mergeCell ref="F262:K263"/>
    <mergeCell ref="L262:X263"/>
    <mergeCell ref="Y262:AB263"/>
    <mergeCell ref="AC262:AE263"/>
    <mergeCell ref="AG262:AI263"/>
    <mergeCell ref="A260:A261"/>
    <mergeCell ref="B260:E261"/>
    <mergeCell ref="F260:K261"/>
    <mergeCell ref="L260:X261"/>
    <mergeCell ref="Y260:AB261"/>
    <mergeCell ref="AC260:AE261"/>
    <mergeCell ref="B272:AE272"/>
    <mergeCell ref="B273:AE273"/>
    <mergeCell ref="B274:AE274"/>
    <mergeCell ref="B275:AE275"/>
    <mergeCell ref="B276:AE276"/>
    <mergeCell ref="B277:AE277"/>
    <mergeCell ref="Y266:Z266"/>
    <mergeCell ref="AA266:AE266"/>
    <mergeCell ref="A269:B269"/>
    <mergeCell ref="C269:AC269"/>
    <mergeCell ref="B270:AE270"/>
    <mergeCell ref="B271:AE271"/>
    <mergeCell ref="B284:AE284"/>
    <mergeCell ref="B285:AE285"/>
    <mergeCell ref="B286:AE286"/>
    <mergeCell ref="B287:AE287"/>
    <mergeCell ref="B288:AE288"/>
    <mergeCell ref="B289:AE289"/>
    <mergeCell ref="B278:AE278"/>
    <mergeCell ref="B279:AE279"/>
    <mergeCell ref="B280:AE280"/>
    <mergeCell ref="B281:AE281"/>
    <mergeCell ref="B282:AE282"/>
    <mergeCell ref="B283:AE283"/>
    <mergeCell ref="B302:AE302"/>
    <mergeCell ref="B296:AE296"/>
    <mergeCell ref="B297:AE297"/>
    <mergeCell ref="B298:AE298"/>
    <mergeCell ref="B299:AE299"/>
    <mergeCell ref="B300:AE300"/>
    <mergeCell ref="B301:AE301"/>
    <mergeCell ref="B290:AE290"/>
    <mergeCell ref="B291:AE291"/>
    <mergeCell ref="B292:AE292"/>
    <mergeCell ref="B293:AE293"/>
    <mergeCell ref="B294:AE294"/>
    <mergeCell ref="B295:AE295"/>
  </mergeCells>
  <phoneticPr fontId="3"/>
  <dataValidations count="8">
    <dataValidation type="list" allowBlank="1" showInputMessage="1" showErrorMessage="1" sqref="AG113:AG122 AG46:AG49 AG15:AG20 AG40:AG41 AG90 AG92:AG93 AG185:AG188 AG57:AG84 AG124:AG136 AG138:AG143 AG152:AG162 AG175:AG177 AG179:AG183 AG192:AG194 AG203:AG205 AG208:AG211 AG219:AG223 AG213:AG217">
      <formula1>"対象外,指摘なし,要重点,要是正,既存,既存＋要是正,既存+要重点"</formula1>
    </dataValidation>
    <dataValidation type="list" allowBlank="1" showInputMessage="1" showErrorMessage="1" sqref="P106 P98 P146 P151">
      <formula1>"　,イ,ロ,ハ"</formula1>
    </dataValidation>
    <dataValidation type="list" allowBlank="1" showInputMessage="1" showErrorMessage="1" sqref="O106 O98 O146 O151">
      <formula1>"　,1-,2-,3-,4- ,"</formula1>
    </dataValidation>
    <dataValidation type="list" allowBlank="1" showInputMessage="1" showErrorMessage="1" sqref="V189:V191 S189:S191 K100 N100 P147 S147 S55:S56 V55:V56">
      <formula1>"　,○,－"</formula1>
    </dataValidation>
    <dataValidation type="list" allowBlank="1" showInputMessage="1" showErrorMessage="1" sqref="R69 R67">
      <formula1>"　,－,○"</formula1>
    </dataValidation>
    <dataValidation imeMode="off" allowBlank="1" showInputMessage="1" showErrorMessage="1" sqref="AB10:AF10"/>
    <dataValidation type="list" allowBlank="1" showInputMessage="1" showErrorMessage="1" sqref="R21 D41:D45 T21 M23 R31 T31 M33 V21 I23 F73:F74 V58:V64 F60 F62 F64 S58:S64 C101 C110 F69 K102 F77 C53 C51 K149 O162 F164:F165 N102 G162 K162 F167:F168 G188 K188 N149 V31 I33 N188 G194 K194 O194 F196 F198 F200:F201 I205 L205 O205 H206 M206 F25 F27 I42 J41 N41 M42 F35 F37 F50 F52 F55 F66">
      <formula1>"　,○"</formula1>
    </dataValidation>
    <dataValidation type="list" allowBlank="1" showInputMessage="1" showErrorMessage="1" sqref="AC15:AE85 AC90:AE122 AC124:AE136 AC138:AE169 AC175:AE177 AC179:AE183 AC185:AE211 AC213:AE217 AC219:AE223">
      <formula1>$AB$6:$AB$9</formula1>
    </dataValidation>
  </dataValidations>
  <printOptions horizontalCentered="1"/>
  <pageMargins left="0.47244094488188981" right="0.19685039370078741" top="0.51181102362204722" bottom="0.35433070866141736" header="0.23622047244094491" footer="0.19685039370078741"/>
  <pageSetup paperSize="9" scale="79" fitToHeight="0" orientation="portrait" r:id="rId1"/>
  <headerFooter alignWithMargins="0">
    <oddHeader xml:space="preserve">&amp;R&amp;9
</oddHeader>
  </headerFooter>
  <rowBreaks count="3" manualBreakCount="3">
    <brk id="85" max="16383" man="1"/>
    <brk id="170" max="16383" man="1"/>
    <brk id="267" max="3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J310"/>
  <sheetViews>
    <sheetView zoomScale="130" zoomScaleNormal="130" zoomScaleSheetLayoutView="130" workbookViewId="0">
      <pane ySplit="13" topLeftCell="A66" activePane="bottomLeft" state="frozen"/>
      <selection pane="bottomLeft" activeCell="U70" sqref="U70"/>
    </sheetView>
  </sheetViews>
  <sheetFormatPr defaultColWidth="9.140625" defaultRowHeight="12"/>
  <cols>
    <col min="1" max="1" width="4.28515625" style="130" customWidth="1"/>
    <col min="2" max="2" width="11.28515625" style="27" customWidth="1"/>
    <col min="3" max="3" width="4.140625" style="27" customWidth="1"/>
    <col min="4" max="5" width="2.140625" style="27" customWidth="1"/>
    <col min="6" max="10" width="3.42578125" style="27" customWidth="1"/>
    <col min="11" max="11" width="4.7109375" style="27" customWidth="1"/>
    <col min="12" max="13" width="3.7109375" style="27" customWidth="1"/>
    <col min="14" max="14" width="6.140625" style="27" customWidth="1"/>
    <col min="15" max="15" width="3.7109375" style="27" customWidth="1"/>
    <col min="16" max="16" width="3.140625" style="27" customWidth="1"/>
    <col min="17" max="17" width="4" style="27" customWidth="1"/>
    <col min="18" max="18" width="3.5703125" style="27" customWidth="1"/>
    <col min="19" max="23" width="3.140625" style="27" customWidth="1"/>
    <col min="24" max="24" width="3.140625" style="200" customWidth="1"/>
    <col min="25" max="27" width="6.140625" style="200" customWidth="1"/>
    <col min="28" max="28" width="6.5703125" style="200" customWidth="1"/>
    <col min="29" max="29" width="4.42578125" style="200" customWidth="1"/>
    <col min="30" max="30" width="2.5703125" style="200" customWidth="1"/>
    <col min="31" max="31" width="2.5703125" style="132" customWidth="1"/>
    <col min="32" max="32" width="1.28515625" style="132" customWidth="1"/>
    <col min="33" max="33" width="39.5703125" style="27" customWidth="1"/>
    <col min="34" max="16384" width="9.140625" style="27"/>
  </cols>
  <sheetData>
    <row r="1" spans="1:33" ht="13.5" customHeight="1">
      <c r="A1" s="23" t="s">
        <v>0</v>
      </c>
      <c r="B1" s="24"/>
      <c r="C1" s="24"/>
      <c r="D1" s="25"/>
      <c r="E1" s="25"/>
      <c r="F1" s="25"/>
      <c r="G1" s="25"/>
      <c r="H1" s="25"/>
      <c r="I1" s="25"/>
      <c r="J1" s="25"/>
      <c r="K1" s="25"/>
      <c r="L1" s="25"/>
      <c r="M1" s="25"/>
      <c r="N1" s="24"/>
      <c r="O1" s="24"/>
      <c r="P1" s="24"/>
      <c r="Q1" s="23"/>
      <c r="R1" s="23"/>
      <c r="S1" s="23"/>
      <c r="T1" s="23"/>
      <c r="U1" s="23"/>
      <c r="V1" s="698" t="s">
        <v>329</v>
      </c>
      <c r="W1" s="698"/>
      <c r="X1" s="698"/>
      <c r="Y1" s="698"/>
      <c r="Z1" s="698"/>
      <c r="AA1" s="698"/>
      <c r="AB1" s="698"/>
      <c r="AC1" s="698"/>
      <c r="AD1" s="698"/>
      <c r="AE1" s="698"/>
      <c r="AF1" s="246"/>
      <c r="AG1" s="432" t="s">
        <v>453</v>
      </c>
    </row>
    <row r="2" spans="1:33" ht="13.5" customHeight="1">
      <c r="A2" s="435" t="s">
        <v>1</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213"/>
      <c r="AG2" s="433"/>
    </row>
    <row r="3" spans="1:33">
      <c r="A3" s="436" t="s">
        <v>405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G3" s="433"/>
    </row>
    <row r="4" spans="1:33" ht="13.5" customHeight="1" thickBot="1">
      <c r="A4" s="386"/>
      <c r="B4" s="387"/>
      <c r="C4" s="387"/>
      <c r="D4" s="387"/>
      <c r="E4" s="387"/>
      <c r="F4" s="387"/>
      <c r="G4" s="387"/>
      <c r="H4" s="387"/>
      <c r="I4" s="387"/>
      <c r="J4" s="387"/>
      <c r="K4" s="387"/>
      <c r="L4" s="387"/>
      <c r="M4" s="387"/>
      <c r="N4" s="387"/>
      <c r="O4" s="387"/>
      <c r="P4" s="387"/>
      <c r="Q4" s="387"/>
      <c r="R4" s="387"/>
      <c r="S4" s="387"/>
      <c r="T4" s="387"/>
      <c r="U4" s="387"/>
      <c r="V4" s="387"/>
      <c r="W4" s="387"/>
      <c r="X4" s="388"/>
      <c r="Y4" s="384" t="s">
        <v>448</v>
      </c>
      <c r="Z4" s="385"/>
      <c r="AA4" s="381"/>
      <c r="AB4" s="382"/>
      <c r="AC4" s="382"/>
      <c r="AD4" s="382"/>
      <c r="AE4" s="383"/>
      <c r="AF4" s="213"/>
      <c r="AG4" s="433"/>
    </row>
    <row r="5" spans="1:33" ht="11.25" customHeight="1">
      <c r="A5" s="438" t="s">
        <v>2</v>
      </c>
      <c r="B5" s="439"/>
      <c r="C5" s="444"/>
      <c r="D5" s="445"/>
      <c r="E5" s="445"/>
      <c r="F5" s="445"/>
      <c r="G5" s="445"/>
      <c r="H5" s="445"/>
      <c r="I5" s="445"/>
      <c r="J5" s="446"/>
      <c r="K5" s="447" t="s">
        <v>3</v>
      </c>
      <c r="L5" s="448"/>
      <c r="M5" s="448"/>
      <c r="N5" s="448"/>
      <c r="O5" s="448"/>
      <c r="P5" s="448"/>
      <c r="Q5" s="448"/>
      <c r="R5" s="448"/>
      <c r="S5" s="448"/>
      <c r="T5" s="448"/>
      <c r="U5" s="448"/>
      <c r="V5" s="448"/>
      <c r="W5" s="448"/>
      <c r="X5" s="448"/>
      <c r="Y5" s="448"/>
      <c r="Z5" s="448"/>
      <c r="AA5" s="449"/>
      <c r="AB5" s="450" t="s">
        <v>4</v>
      </c>
      <c r="AC5" s="447"/>
      <c r="AD5" s="447"/>
      <c r="AE5" s="451"/>
      <c r="AF5" s="29"/>
      <c r="AG5" s="433"/>
    </row>
    <row r="6" spans="1:33" ht="11.25" customHeight="1">
      <c r="A6" s="440"/>
      <c r="B6" s="441"/>
      <c r="C6" s="452" t="s">
        <v>5</v>
      </c>
      <c r="D6" s="453"/>
      <c r="E6" s="453"/>
      <c r="F6" s="453"/>
      <c r="G6" s="453"/>
      <c r="H6" s="453"/>
      <c r="I6" s="453"/>
      <c r="J6" s="454"/>
      <c r="K6" s="455"/>
      <c r="L6" s="456"/>
      <c r="M6" s="456"/>
      <c r="N6" s="456"/>
      <c r="O6" s="456"/>
      <c r="P6" s="456"/>
      <c r="Q6" s="456"/>
      <c r="R6" s="456"/>
      <c r="S6" s="456"/>
      <c r="T6" s="456"/>
      <c r="U6" s="456"/>
      <c r="V6" s="456"/>
      <c r="W6" s="456"/>
      <c r="X6" s="456"/>
      <c r="Y6" s="456"/>
      <c r="Z6" s="456"/>
      <c r="AA6" s="457"/>
      <c r="AB6" s="139"/>
      <c r="AC6" s="140"/>
      <c r="AD6" s="140"/>
      <c r="AE6" s="141"/>
      <c r="AF6" s="30"/>
      <c r="AG6" s="433"/>
    </row>
    <row r="7" spans="1:33" ht="11.25" customHeight="1">
      <c r="A7" s="440"/>
      <c r="B7" s="441"/>
      <c r="C7" s="365" t="s">
        <v>6</v>
      </c>
      <c r="D7" s="366"/>
      <c r="E7" s="366"/>
      <c r="F7" s="366"/>
      <c r="G7" s="366"/>
      <c r="H7" s="366"/>
      <c r="I7" s="366"/>
      <c r="J7" s="467"/>
      <c r="K7" s="528"/>
      <c r="L7" s="529"/>
      <c r="M7" s="529"/>
      <c r="N7" s="529"/>
      <c r="O7" s="529"/>
      <c r="P7" s="529"/>
      <c r="Q7" s="529"/>
      <c r="R7" s="529"/>
      <c r="S7" s="529"/>
      <c r="T7" s="529"/>
      <c r="U7" s="529"/>
      <c r="V7" s="529"/>
      <c r="W7" s="529"/>
      <c r="X7" s="529"/>
      <c r="Y7" s="529"/>
      <c r="Z7" s="529"/>
      <c r="AA7" s="530"/>
      <c r="AB7" s="139"/>
      <c r="AC7" s="140"/>
      <c r="AD7" s="140"/>
      <c r="AE7" s="141"/>
      <c r="AF7" s="30"/>
      <c r="AG7" s="433"/>
    </row>
    <row r="8" spans="1:33" ht="12" customHeight="1" thickBot="1">
      <c r="A8" s="442"/>
      <c r="B8" s="443"/>
      <c r="C8" s="525"/>
      <c r="D8" s="526"/>
      <c r="E8" s="526"/>
      <c r="F8" s="526"/>
      <c r="G8" s="526"/>
      <c r="H8" s="526"/>
      <c r="I8" s="526"/>
      <c r="J8" s="527"/>
      <c r="K8" s="531"/>
      <c r="L8" s="532"/>
      <c r="M8" s="532"/>
      <c r="N8" s="532"/>
      <c r="O8" s="532"/>
      <c r="P8" s="532"/>
      <c r="Q8" s="532"/>
      <c r="R8" s="532"/>
      <c r="S8" s="532"/>
      <c r="T8" s="532"/>
      <c r="U8" s="532"/>
      <c r="V8" s="532"/>
      <c r="W8" s="532"/>
      <c r="X8" s="532"/>
      <c r="Y8" s="532"/>
      <c r="Z8" s="532"/>
      <c r="AA8" s="533"/>
      <c r="AB8" s="144"/>
      <c r="AC8" s="142"/>
      <c r="AD8" s="142"/>
      <c r="AE8" s="143"/>
      <c r="AF8" s="30"/>
      <c r="AG8" s="433"/>
    </row>
    <row r="9" spans="1:33" ht="11.25" customHeight="1" thickBot="1">
      <c r="A9" s="31"/>
      <c r="B9" s="32"/>
      <c r="C9" s="32"/>
      <c r="D9" s="32"/>
      <c r="E9" s="32"/>
      <c r="F9" s="32"/>
      <c r="G9" s="32"/>
      <c r="H9" s="32"/>
      <c r="I9" s="32"/>
      <c r="J9" s="32"/>
      <c r="K9" s="32"/>
      <c r="L9" s="32"/>
      <c r="M9" s="32"/>
      <c r="N9" s="32"/>
      <c r="O9" s="32"/>
      <c r="P9" s="32"/>
      <c r="Q9" s="255"/>
      <c r="R9" s="255"/>
      <c r="S9" s="255"/>
      <c r="T9" s="255"/>
      <c r="U9" s="255"/>
      <c r="V9" s="255"/>
      <c r="W9" s="255"/>
      <c r="X9" s="248"/>
      <c r="Y9" s="248"/>
      <c r="Z9" s="248"/>
      <c r="AA9" s="248"/>
      <c r="AB9" s="314" t="s">
        <v>452</v>
      </c>
      <c r="AC9" s="248"/>
      <c r="AD9" s="248"/>
      <c r="AE9" s="248"/>
      <c r="AF9" s="248"/>
      <c r="AG9" s="433"/>
    </row>
    <row r="10" spans="1:33" ht="13.9" customHeight="1" thickBot="1">
      <c r="A10" s="31"/>
      <c r="B10" s="32"/>
      <c r="C10" s="32"/>
      <c r="D10" s="32"/>
      <c r="E10" s="32"/>
      <c r="F10" s="32"/>
      <c r="G10" s="32"/>
      <c r="H10" s="32"/>
      <c r="I10" s="32"/>
      <c r="J10" s="32"/>
      <c r="K10" s="32"/>
      <c r="L10" s="32"/>
      <c r="M10" s="32"/>
      <c r="N10" s="32"/>
      <c r="O10" s="32"/>
      <c r="P10" s="32"/>
      <c r="Q10" s="255"/>
      <c r="R10" s="255"/>
      <c r="S10" s="255"/>
      <c r="T10" s="255"/>
      <c r="U10" s="255"/>
      <c r="V10" s="255"/>
      <c r="W10" s="255"/>
      <c r="X10" s="248"/>
      <c r="Y10" s="248"/>
      <c r="Z10" s="548" t="s">
        <v>7</v>
      </c>
      <c r="AA10" s="549"/>
      <c r="AB10" s="550"/>
      <c r="AC10" s="551"/>
      <c r="AD10" s="551"/>
      <c r="AE10" s="552"/>
      <c r="AF10" s="35"/>
      <c r="AG10" s="433"/>
    </row>
    <row r="11" spans="1:33" s="37" customFormat="1" ht="11.25" customHeight="1">
      <c r="A11" s="338" t="s">
        <v>8</v>
      </c>
      <c r="B11" s="341" t="s">
        <v>9</v>
      </c>
      <c r="C11" s="342"/>
      <c r="D11" s="342"/>
      <c r="E11" s="342"/>
      <c r="F11" s="343"/>
      <c r="G11" s="343"/>
      <c r="H11" s="343"/>
      <c r="I11" s="343"/>
      <c r="J11" s="343"/>
      <c r="K11" s="343"/>
      <c r="L11" s="343"/>
      <c r="M11" s="343"/>
      <c r="N11" s="343"/>
      <c r="O11" s="343"/>
      <c r="P11" s="343"/>
      <c r="Q11" s="343"/>
      <c r="R11" s="343"/>
      <c r="S11" s="343"/>
      <c r="T11" s="343"/>
      <c r="U11" s="343"/>
      <c r="V11" s="343"/>
      <c r="W11" s="343"/>
      <c r="X11" s="344"/>
      <c r="Y11" s="351" t="s">
        <v>10</v>
      </c>
      <c r="Z11" s="352"/>
      <c r="AA11" s="352"/>
      <c r="AB11" s="353"/>
      <c r="AC11" s="341" t="s">
        <v>11</v>
      </c>
      <c r="AD11" s="342"/>
      <c r="AE11" s="354"/>
      <c r="AF11" s="199"/>
      <c r="AG11" s="433"/>
    </row>
    <row r="12" spans="1:33" s="37" customFormat="1" ht="11.25" customHeight="1">
      <c r="A12" s="339"/>
      <c r="B12" s="345"/>
      <c r="C12" s="704"/>
      <c r="D12" s="704"/>
      <c r="E12" s="704"/>
      <c r="F12" s="704"/>
      <c r="G12" s="704"/>
      <c r="H12" s="704"/>
      <c r="I12" s="704"/>
      <c r="J12" s="704"/>
      <c r="K12" s="704"/>
      <c r="L12" s="704"/>
      <c r="M12" s="704"/>
      <c r="N12" s="704"/>
      <c r="O12" s="704"/>
      <c r="P12" s="704"/>
      <c r="Q12" s="704"/>
      <c r="R12" s="704"/>
      <c r="S12" s="704"/>
      <c r="T12" s="704"/>
      <c r="U12" s="704"/>
      <c r="V12" s="704"/>
      <c r="W12" s="704"/>
      <c r="X12" s="347"/>
      <c r="Y12" s="426" t="s">
        <v>12</v>
      </c>
      <c r="Z12" s="426" t="s">
        <v>13</v>
      </c>
      <c r="AA12" s="428" t="s">
        <v>14</v>
      </c>
      <c r="AB12" s="293"/>
      <c r="AC12" s="355"/>
      <c r="AD12" s="705"/>
      <c r="AE12" s="357"/>
      <c r="AF12" s="199"/>
      <c r="AG12" s="433"/>
    </row>
    <row r="13" spans="1:33" s="37" customFormat="1" ht="21.75" customHeight="1" thickBot="1">
      <c r="A13" s="340"/>
      <c r="B13" s="348"/>
      <c r="C13" s="349"/>
      <c r="D13" s="349"/>
      <c r="E13" s="349"/>
      <c r="F13" s="349"/>
      <c r="G13" s="349"/>
      <c r="H13" s="349"/>
      <c r="I13" s="349"/>
      <c r="J13" s="349"/>
      <c r="K13" s="349"/>
      <c r="L13" s="349"/>
      <c r="M13" s="349"/>
      <c r="N13" s="349"/>
      <c r="O13" s="349"/>
      <c r="P13" s="349"/>
      <c r="Q13" s="349"/>
      <c r="R13" s="349"/>
      <c r="S13" s="349"/>
      <c r="T13" s="349"/>
      <c r="U13" s="349"/>
      <c r="V13" s="349"/>
      <c r="W13" s="349"/>
      <c r="X13" s="350"/>
      <c r="Y13" s="427"/>
      <c r="Z13" s="427"/>
      <c r="AA13" s="429"/>
      <c r="AB13" s="294" t="s">
        <v>15</v>
      </c>
      <c r="AC13" s="358"/>
      <c r="AD13" s="359"/>
      <c r="AE13" s="360"/>
      <c r="AF13" s="199"/>
      <c r="AG13" s="434"/>
    </row>
    <row r="14" spans="1:33" ht="11.25" customHeight="1">
      <c r="A14" s="295">
        <v>1</v>
      </c>
      <c r="B14" s="534" t="s">
        <v>16</v>
      </c>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6"/>
      <c r="AF14" s="41"/>
    </row>
    <row r="15" spans="1:33" ht="11.25" customHeight="1">
      <c r="A15" s="42" t="s">
        <v>17</v>
      </c>
      <c r="B15" s="539" t="s">
        <v>18</v>
      </c>
      <c r="C15" s="540"/>
      <c r="D15" s="540"/>
      <c r="E15" s="540"/>
      <c r="F15" s="540"/>
      <c r="G15" s="540"/>
      <c r="H15" s="540"/>
      <c r="I15" s="540"/>
      <c r="J15" s="540"/>
      <c r="K15" s="540"/>
      <c r="L15" s="540"/>
      <c r="M15" s="540"/>
      <c r="N15" s="540"/>
      <c r="O15" s="540"/>
      <c r="P15" s="540"/>
      <c r="Q15" s="540"/>
      <c r="R15" s="540"/>
      <c r="S15" s="540"/>
      <c r="T15" s="540"/>
      <c r="U15" s="540"/>
      <c r="V15" s="540"/>
      <c r="W15" s="540"/>
      <c r="X15" s="541"/>
      <c r="Y15" s="240" t="str">
        <f>IF(COUNTIF($AG15, "指摘なし"), "○", "")&amp;IF(COUNTIF($AG15, "対象外"), "ー","")</f>
        <v/>
      </c>
      <c r="Z15" s="240" t="str">
        <f>IF(COUNTIF($AG15, "要重点"), "○", "")&amp;IF(COUNTIF($AG15, "対象外"), "ー","")</f>
        <v/>
      </c>
      <c r="AA15" s="240" t="str">
        <f>IF(COUNTIF($AG15, "要是正")+COUNTIF($AG15,"既存")+COUNTIF($AG15,"既存＋要是正")+COUNTIF($AG15,"既存+要重点"),"○", "")&amp;IF(COUNTIF($AG15, "対象外"), "ー","")</f>
        <v/>
      </c>
      <c r="AB15" s="240" t="str">
        <f>IF(COUNTIF($AG15, "既存")+COUNTIF($AG15,"既存+要重点"), "○", "")&amp;IF(COUNTIF($AG15, "対象外"), "ー","")</f>
        <v/>
      </c>
      <c r="AC15" s="372"/>
      <c r="AD15" s="373"/>
      <c r="AE15" s="374"/>
      <c r="AF15" s="43"/>
      <c r="AG15" s="44"/>
    </row>
    <row r="16" spans="1:33" ht="11.25" customHeight="1">
      <c r="A16" s="45" t="s">
        <v>19</v>
      </c>
      <c r="B16" s="542" t="s">
        <v>20</v>
      </c>
      <c r="C16" s="543"/>
      <c r="D16" s="543"/>
      <c r="E16" s="543"/>
      <c r="F16" s="543"/>
      <c r="G16" s="543"/>
      <c r="H16" s="543"/>
      <c r="I16" s="543"/>
      <c r="J16" s="543"/>
      <c r="K16" s="543"/>
      <c r="L16" s="543"/>
      <c r="M16" s="543"/>
      <c r="N16" s="543"/>
      <c r="O16" s="543"/>
      <c r="P16" s="543"/>
      <c r="Q16" s="543"/>
      <c r="R16" s="543"/>
      <c r="S16" s="543"/>
      <c r="T16" s="543"/>
      <c r="U16" s="543"/>
      <c r="V16" s="543"/>
      <c r="W16" s="543"/>
      <c r="X16" s="544"/>
      <c r="Y16" s="240" t="str">
        <f>IF(COUNTIF($AG16, "指摘なし"), "○", "")&amp;IF(COUNTIF($AG16, "対象外"), "ー","")</f>
        <v/>
      </c>
      <c r="Z16" s="240" t="str">
        <f>IF(COUNTIF($AG16, "要重点"), "○", "")&amp;IF(COUNTIF($AG16, "対象外"), "ー","")</f>
        <v/>
      </c>
      <c r="AA16" s="240" t="str">
        <f>IF(COUNTIF($AG16, "要是正")+COUNTIF($AG16,"既存")+COUNTIF($AG16,"既存＋要是正")+COUNTIF($AG16,"既存+要重点"),"○", "")&amp;IF(COUNTIF($AG16, "対象外"), "ー","")</f>
        <v/>
      </c>
      <c r="AB16" s="240" t="str">
        <f>IF(COUNTIF($AG16, "既存")+COUNTIF($AG16,"既存+要重点"), "○", "")&amp;IF(COUNTIF($AG16, "対象外"), "ー","")</f>
        <v/>
      </c>
      <c r="AC16" s="372"/>
      <c r="AD16" s="373"/>
      <c r="AE16" s="374"/>
      <c r="AF16" s="43"/>
      <c r="AG16" s="44"/>
    </row>
    <row r="17" spans="1:33" ht="11.25" customHeight="1">
      <c r="A17" s="42" t="s">
        <v>21</v>
      </c>
      <c r="B17" s="545" t="s">
        <v>22</v>
      </c>
      <c r="C17" s="546"/>
      <c r="D17" s="546"/>
      <c r="E17" s="546"/>
      <c r="F17" s="546"/>
      <c r="G17" s="546"/>
      <c r="H17" s="546"/>
      <c r="I17" s="546"/>
      <c r="J17" s="546"/>
      <c r="K17" s="546"/>
      <c r="L17" s="546"/>
      <c r="M17" s="546"/>
      <c r="N17" s="546"/>
      <c r="O17" s="546"/>
      <c r="P17" s="546"/>
      <c r="Q17" s="546"/>
      <c r="R17" s="546"/>
      <c r="S17" s="546"/>
      <c r="T17" s="546"/>
      <c r="U17" s="546"/>
      <c r="V17" s="546"/>
      <c r="W17" s="546"/>
      <c r="X17" s="547"/>
      <c r="Y17" s="240" t="str">
        <f t="shared" ref="Y17:Y80" si="0">IF(COUNTIF($AG17, "指摘なし"), "○", "")&amp;IF(COUNTIF($AG17, "対象外"), "ー","")</f>
        <v/>
      </c>
      <c r="Z17" s="240" t="str">
        <f t="shared" ref="Z17:Z80" si="1">IF(COUNTIF($AG17, "要重点"), "○", "")&amp;IF(COUNTIF($AG17, "対象外"), "ー","")</f>
        <v/>
      </c>
      <c r="AA17" s="240" t="str">
        <f t="shared" ref="AA17:AA80" si="2">IF(COUNTIF($AG17, "要是正")+COUNTIF($AG17,"既存")+COUNTIF($AG17,"既存＋要是正")+COUNTIF($AG17,"既存+要重点"),"○", "")&amp;IF(COUNTIF($AG17, "対象外"), "ー","")</f>
        <v/>
      </c>
      <c r="AB17" s="240" t="str">
        <f t="shared" ref="AB17:AB80" si="3">IF(COUNTIF($AG17, "既存")+COUNTIF($AG17,"既存+要重点"), "○", "")&amp;IF(COUNTIF($AG17, "対象外"), "ー","")</f>
        <v/>
      </c>
      <c r="AC17" s="372"/>
      <c r="AD17" s="373"/>
      <c r="AE17" s="374"/>
      <c r="AF17" s="30"/>
      <c r="AG17" s="44"/>
    </row>
    <row r="18" spans="1:33" ht="11.25" customHeight="1">
      <c r="A18" s="42" t="s">
        <v>23</v>
      </c>
      <c r="B18" s="369" t="s">
        <v>24</v>
      </c>
      <c r="C18" s="370"/>
      <c r="D18" s="370"/>
      <c r="E18" s="370"/>
      <c r="F18" s="370"/>
      <c r="G18" s="370"/>
      <c r="H18" s="370"/>
      <c r="I18" s="370"/>
      <c r="J18" s="370"/>
      <c r="K18" s="370"/>
      <c r="L18" s="370"/>
      <c r="M18" s="370"/>
      <c r="N18" s="370"/>
      <c r="O18" s="370"/>
      <c r="P18" s="370"/>
      <c r="Q18" s="370"/>
      <c r="R18" s="370"/>
      <c r="S18" s="370"/>
      <c r="T18" s="370"/>
      <c r="U18" s="370"/>
      <c r="V18" s="370"/>
      <c r="W18" s="370"/>
      <c r="X18" s="371"/>
      <c r="Y18" s="240" t="str">
        <f t="shared" si="0"/>
        <v/>
      </c>
      <c r="Z18" s="240" t="str">
        <f t="shared" si="1"/>
        <v/>
      </c>
      <c r="AA18" s="240" t="str">
        <f t="shared" si="2"/>
        <v/>
      </c>
      <c r="AB18" s="240" t="str">
        <f t="shared" si="3"/>
        <v/>
      </c>
      <c r="AC18" s="372"/>
      <c r="AD18" s="373"/>
      <c r="AE18" s="374"/>
      <c r="AF18" s="30"/>
      <c r="AG18" s="44"/>
    </row>
    <row r="19" spans="1:33" ht="11.25" customHeight="1">
      <c r="A19" s="42" t="s">
        <v>25</v>
      </c>
      <c r="B19" s="471" t="s">
        <v>26</v>
      </c>
      <c r="C19" s="369" t="s">
        <v>27</v>
      </c>
      <c r="D19" s="370"/>
      <c r="E19" s="370"/>
      <c r="F19" s="370"/>
      <c r="G19" s="370"/>
      <c r="H19" s="370"/>
      <c r="I19" s="370"/>
      <c r="J19" s="370"/>
      <c r="K19" s="370"/>
      <c r="L19" s="370"/>
      <c r="M19" s="370"/>
      <c r="N19" s="370"/>
      <c r="O19" s="370"/>
      <c r="P19" s="370"/>
      <c r="Q19" s="370"/>
      <c r="R19" s="370"/>
      <c r="S19" s="370"/>
      <c r="T19" s="370"/>
      <c r="U19" s="370"/>
      <c r="V19" s="370"/>
      <c r="W19" s="370"/>
      <c r="X19" s="371"/>
      <c r="Y19" s="240" t="str">
        <f t="shared" si="0"/>
        <v/>
      </c>
      <c r="Z19" s="240" t="str">
        <f t="shared" si="1"/>
        <v/>
      </c>
      <c r="AA19" s="240" t="str">
        <f t="shared" si="2"/>
        <v/>
      </c>
      <c r="AB19" s="240" t="str">
        <f t="shared" si="3"/>
        <v/>
      </c>
      <c r="AC19" s="372"/>
      <c r="AD19" s="373"/>
      <c r="AE19" s="374"/>
      <c r="AF19" s="30"/>
      <c r="AG19" s="44"/>
    </row>
    <row r="20" spans="1:33" ht="12.6" customHeight="1">
      <c r="A20" s="487" t="s">
        <v>28</v>
      </c>
      <c r="B20" s="512"/>
      <c r="C20" s="365" t="s">
        <v>29</v>
      </c>
      <c r="D20" s="366"/>
      <c r="E20" s="366"/>
      <c r="F20" s="365" t="s">
        <v>30</v>
      </c>
      <c r="G20" s="366"/>
      <c r="H20" s="366"/>
      <c r="I20" s="366"/>
      <c r="J20" s="366"/>
      <c r="K20" s="366"/>
      <c r="L20" s="366"/>
      <c r="M20" s="366"/>
      <c r="N20" s="366"/>
      <c r="O20" s="366"/>
      <c r="P20" s="366"/>
      <c r="Q20" s="366"/>
      <c r="R20" s="227"/>
      <c r="S20" s="227"/>
      <c r="T20" s="227"/>
      <c r="U20" s="227"/>
      <c r="V20" s="227"/>
      <c r="W20" s="227"/>
      <c r="X20" s="228"/>
      <c r="Y20" s="395" t="str">
        <f t="shared" si="0"/>
        <v/>
      </c>
      <c r="Z20" s="395" t="str">
        <f t="shared" si="1"/>
        <v/>
      </c>
      <c r="AA20" s="395" t="str">
        <f t="shared" si="2"/>
        <v/>
      </c>
      <c r="AB20" s="395" t="str">
        <f t="shared" si="3"/>
        <v/>
      </c>
      <c r="AC20" s="478"/>
      <c r="AD20" s="479"/>
      <c r="AE20" s="480"/>
      <c r="AF20" s="30"/>
      <c r="AG20" s="415"/>
    </row>
    <row r="21" spans="1:33" ht="12.6" customHeight="1">
      <c r="A21" s="488"/>
      <c r="B21" s="512"/>
      <c r="C21" s="319"/>
      <c r="D21" s="664"/>
      <c r="E21" s="664"/>
      <c r="F21" s="319" t="s">
        <v>325</v>
      </c>
      <c r="G21" s="664"/>
      <c r="H21" s="664"/>
      <c r="I21" s="664"/>
      <c r="J21" s="664"/>
      <c r="K21" s="664"/>
      <c r="L21" s="664"/>
      <c r="M21" s="664"/>
      <c r="N21" s="664"/>
      <c r="O21" s="664"/>
      <c r="P21" s="664"/>
      <c r="Q21" s="664"/>
      <c r="R21" s="48" t="s">
        <v>239</v>
      </c>
      <c r="S21" s="49" t="s">
        <v>337</v>
      </c>
      <c r="T21" s="48" t="s">
        <v>239</v>
      </c>
      <c r="U21" s="49" t="s">
        <v>338</v>
      </c>
      <c r="V21" s="233"/>
      <c r="W21" s="523" t="s">
        <v>250</v>
      </c>
      <c r="X21" s="524"/>
      <c r="Y21" s="537" t="str">
        <f t="shared" si="0"/>
        <v/>
      </c>
      <c r="Z21" s="537" t="str">
        <f t="shared" si="1"/>
        <v/>
      </c>
      <c r="AA21" s="537" t="str">
        <f t="shared" si="2"/>
        <v/>
      </c>
      <c r="AB21" s="537" t="str">
        <f t="shared" si="3"/>
        <v/>
      </c>
      <c r="AC21" s="553"/>
      <c r="AD21" s="795"/>
      <c r="AE21" s="555"/>
      <c r="AF21" s="51"/>
      <c r="AG21" s="416"/>
    </row>
    <row r="22" spans="1:33" ht="12.6" customHeight="1">
      <c r="A22" s="488"/>
      <c r="B22" s="512"/>
      <c r="C22" s="319"/>
      <c r="D22" s="664"/>
      <c r="E22" s="664"/>
      <c r="F22" s="319" t="s">
        <v>238</v>
      </c>
      <c r="G22" s="664"/>
      <c r="H22" s="664"/>
      <c r="I22" s="664"/>
      <c r="J22" s="664"/>
      <c r="K22" s="664"/>
      <c r="L22" s="664"/>
      <c r="M22" s="664"/>
      <c r="N22" s="664"/>
      <c r="O22" s="664"/>
      <c r="P22" s="664"/>
      <c r="Q22" s="664"/>
      <c r="R22" s="471"/>
      <c r="S22" s="471"/>
      <c r="T22" s="471"/>
      <c r="U22" s="471"/>
      <c r="V22" s="471"/>
      <c r="W22" s="471"/>
      <c r="X22" s="471"/>
      <c r="Y22" s="537" t="str">
        <f t="shared" si="0"/>
        <v/>
      </c>
      <c r="Z22" s="537" t="str">
        <f t="shared" si="1"/>
        <v/>
      </c>
      <c r="AA22" s="537" t="str">
        <f t="shared" si="2"/>
        <v/>
      </c>
      <c r="AB22" s="537" t="str">
        <f t="shared" si="3"/>
        <v/>
      </c>
      <c r="AC22" s="553"/>
      <c r="AD22" s="795"/>
      <c r="AE22" s="555"/>
      <c r="AF22" s="51"/>
      <c r="AG22" s="416"/>
    </row>
    <row r="23" spans="1:33" ht="12.6" customHeight="1">
      <c r="A23" s="488"/>
      <c r="B23" s="512"/>
      <c r="C23" s="319"/>
      <c r="D23" s="664"/>
      <c r="E23" s="664"/>
      <c r="F23" s="52"/>
      <c r="G23" s="253"/>
      <c r="H23" s="54" t="s">
        <v>46</v>
      </c>
      <c r="I23" s="233" t="s">
        <v>239</v>
      </c>
      <c r="J23" s="707" t="s">
        <v>249</v>
      </c>
      <c r="K23" s="707"/>
      <c r="L23" s="707"/>
      <c r="M23" s="233" t="s">
        <v>239</v>
      </c>
      <c r="N23" s="707" t="s">
        <v>246</v>
      </c>
      <c r="O23" s="707"/>
      <c r="P23" s="707"/>
      <c r="Q23" s="253" t="s">
        <v>86</v>
      </c>
      <c r="R23" s="252" t="s">
        <v>240</v>
      </c>
      <c r="S23" s="253"/>
      <c r="T23" s="253"/>
      <c r="U23" s="253"/>
      <c r="V23" s="253"/>
      <c r="W23" s="253"/>
      <c r="X23" s="254"/>
      <c r="Y23" s="537" t="str">
        <f t="shared" si="0"/>
        <v/>
      </c>
      <c r="Z23" s="537" t="str">
        <f t="shared" si="1"/>
        <v/>
      </c>
      <c r="AA23" s="537" t="str">
        <f t="shared" si="2"/>
        <v/>
      </c>
      <c r="AB23" s="537" t="str">
        <f t="shared" si="3"/>
        <v/>
      </c>
      <c r="AC23" s="553"/>
      <c r="AD23" s="795"/>
      <c r="AE23" s="555"/>
      <c r="AF23" s="51"/>
      <c r="AG23" s="416"/>
    </row>
    <row r="24" spans="1:33" ht="12.6" customHeight="1">
      <c r="A24" s="488"/>
      <c r="B24" s="512"/>
      <c r="C24" s="319"/>
      <c r="D24" s="664"/>
      <c r="E24" s="664"/>
      <c r="F24" s="319" t="s">
        <v>292</v>
      </c>
      <c r="G24" s="664"/>
      <c r="H24" s="664"/>
      <c r="I24" s="664"/>
      <c r="J24" s="664"/>
      <c r="K24" s="664"/>
      <c r="L24" s="664"/>
      <c r="M24" s="664"/>
      <c r="N24" s="664"/>
      <c r="O24" s="664"/>
      <c r="P24" s="664"/>
      <c r="Q24" s="664"/>
      <c r="R24" s="319" t="s">
        <v>237</v>
      </c>
      <c r="S24" s="664"/>
      <c r="T24" s="664"/>
      <c r="U24" s="664"/>
      <c r="V24" s="664"/>
      <c r="W24" s="664"/>
      <c r="X24" s="475"/>
      <c r="Y24" s="537" t="str">
        <f t="shared" si="0"/>
        <v/>
      </c>
      <c r="Z24" s="537" t="str">
        <f t="shared" si="1"/>
        <v/>
      </c>
      <c r="AA24" s="537" t="str">
        <f t="shared" si="2"/>
        <v/>
      </c>
      <c r="AB24" s="537" t="str">
        <f t="shared" si="3"/>
        <v/>
      </c>
      <c r="AC24" s="553"/>
      <c r="AD24" s="795"/>
      <c r="AE24" s="555"/>
      <c r="AF24" s="51"/>
      <c r="AG24" s="416"/>
    </row>
    <row r="25" spans="1:33" ht="12.6" customHeight="1">
      <c r="A25" s="488"/>
      <c r="B25" s="512"/>
      <c r="C25" s="319"/>
      <c r="D25" s="664"/>
      <c r="E25" s="664"/>
      <c r="F25" s="233" t="s">
        <v>239</v>
      </c>
      <c r="G25" s="664" t="s">
        <v>291</v>
      </c>
      <c r="H25" s="664"/>
      <c r="I25" s="664"/>
      <c r="J25" s="664"/>
      <c r="K25" s="664"/>
      <c r="L25" s="664"/>
      <c r="M25" s="664"/>
      <c r="N25" s="664"/>
      <c r="O25" s="664"/>
      <c r="P25" s="664"/>
      <c r="Q25" s="475"/>
      <c r="R25" s="322"/>
      <c r="S25" s="706"/>
      <c r="T25" s="253" t="s">
        <v>241</v>
      </c>
      <c r="U25" s="55"/>
      <c r="V25" s="253" t="s">
        <v>242</v>
      </c>
      <c r="W25" s="55"/>
      <c r="X25" s="254" t="s">
        <v>243</v>
      </c>
      <c r="Y25" s="537" t="str">
        <f t="shared" si="0"/>
        <v/>
      </c>
      <c r="Z25" s="537" t="str">
        <f t="shared" si="1"/>
        <v/>
      </c>
      <c r="AA25" s="537" t="str">
        <f t="shared" si="2"/>
        <v/>
      </c>
      <c r="AB25" s="537" t="str">
        <f t="shared" si="3"/>
        <v/>
      </c>
      <c r="AC25" s="553"/>
      <c r="AD25" s="795"/>
      <c r="AE25" s="555"/>
      <c r="AF25" s="51"/>
      <c r="AG25" s="416"/>
    </row>
    <row r="26" spans="1:33" ht="12.6" customHeight="1">
      <c r="A26" s="488"/>
      <c r="B26" s="512"/>
      <c r="C26" s="319"/>
      <c r="D26" s="664"/>
      <c r="E26" s="664"/>
      <c r="F26" s="194"/>
      <c r="G26" s="195"/>
      <c r="H26" s="195"/>
      <c r="I26" s="195" t="s">
        <v>46</v>
      </c>
      <c r="J26" s="705"/>
      <c r="K26" s="705"/>
      <c r="L26" s="705"/>
      <c r="M26" s="705"/>
      <c r="N26" s="705"/>
      <c r="O26" s="705"/>
      <c r="P26" s="195" t="s">
        <v>86</v>
      </c>
      <c r="Q26" s="195"/>
      <c r="R26" s="252"/>
      <c r="S26" s="56"/>
      <c r="T26" s="253"/>
      <c r="U26" s="56"/>
      <c r="V26" s="253"/>
      <c r="W26" s="56"/>
      <c r="X26" s="254"/>
      <c r="Y26" s="537" t="str">
        <f t="shared" si="0"/>
        <v/>
      </c>
      <c r="Z26" s="537" t="str">
        <f t="shared" si="1"/>
        <v/>
      </c>
      <c r="AA26" s="537" t="str">
        <f t="shared" si="2"/>
        <v/>
      </c>
      <c r="AB26" s="537" t="str">
        <f t="shared" si="3"/>
        <v/>
      </c>
      <c r="AC26" s="553"/>
      <c r="AD26" s="795"/>
      <c r="AE26" s="555"/>
      <c r="AF26" s="51"/>
      <c r="AG26" s="416"/>
    </row>
    <row r="27" spans="1:33" ht="12.6" customHeight="1">
      <c r="A27" s="488"/>
      <c r="B27" s="512"/>
      <c r="C27" s="319"/>
      <c r="D27" s="664"/>
      <c r="E27" s="664"/>
      <c r="F27" s="233" t="s">
        <v>239</v>
      </c>
      <c r="G27" s="664" t="s">
        <v>293</v>
      </c>
      <c r="H27" s="664"/>
      <c r="I27" s="664"/>
      <c r="J27" s="664"/>
      <c r="K27" s="664"/>
      <c r="L27" s="664"/>
      <c r="M27" s="664"/>
      <c r="N27" s="664"/>
      <c r="O27" s="664"/>
      <c r="P27" s="664"/>
      <c r="Q27" s="475"/>
      <c r="R27" s="517"/>
      <c r="S27" s="518"/>
      <c r="T27" s="518"/>
      <c r="U27" s="518"/>
      <c r="V27" s="518"/>
      <c r="W27" s="518"/>
      <c r="X27" s="519"/>
      <c r="Y27" s="537" t="str">
        <f t="shared" si="0"/>
        <v/>
      </c>
      <c r="Z27" s="537" t="str">
        <f t="shared" si="1"/>
        <v/>
      </c>
      <c r="AA27" s="537" t="str">
        <f t="shared" si="2"/>
        <v/>
      </c>
      <c r="AB27" s="537" t="str">
        <f t="shared" si="3"/>
        <v/>
      </c>
      <c r="AC27" s="553"/>
      <c r="AD27" s="795"/>
      <c r="AE27" s="555"/>
      <c r="AF27" s="51"/>
      <c r="AG27" s="416"/>
    </row>
    <row r="28" spans="1:33" ht="12.6" customHeight="1">
      <c r="A28" s="488"/>
      <c r="B28" s="512"/>
      <c r="C28" s="319"/>
      <c r="D28" s="664"/>
      <c r="E28" s="664"/>
      <c r="F28" s="252" t="s">
        <v>294</v>
      </c>
      <c r="G28" s="664" t="s">
        <v>295</v>
      </c>
      <c r="H28" s="664"/>
      <c r="I28" s="664"/>
      <c r="J28" s="664"/>
      <c r="K28" s="664"/>
      <c r="L28" s="664"/>
      <c r="M28" s="664"/>
      <c r="N28" s="664"/>
      <c r="O28" s="664"/>
      <c r="P28" s="664"/>
      <c r="Q28" s="475"/>
      <c r="R28" s="520"/>
      <c r="S28" s="521"/>
      <c r="T28" s="521"/>
      <c r="U28" s="521"/>
      <c r="V28" s="521"/>
      <c r="W28" s="521"/>
      <c r="X28" s="522"/>
      <c r="Y28" s="537" t="str">
        <f t="shared" si="0"/>
        <v/>
      </c>
      <c r="Z28" s="537" t="str">
        <f t="shared" si="1"/>
        <v/>
      </c>
      <c r="AA28" s="537" t="str">
        <f t="shared" si="2"/>
        <v/>
      </c>
      <c r="AB28" s="537" t="str">
        <f t="shared" si="3"/>
        <v/>
      </c>
      <c r="AC28" s="553"/>
      <c r="AD28" s="795"/>
      <c r="AE28" s="555"/>
      <c r="AF28" s="51"/>
      <c r="AG28" s="416"/>
    </row>
    <row r="29" spans="1:33" ht="12.6" customHeight="1">
      <c r="A29" s="488"/>
      <c r="B29" s="512"/>
      <c r="C29" s="319"/>
      <c r="D29" s="664"/>
      <c r="E29" s="664"/>
      <c r="F29" s="229"/>
      <c r="G29" s="230"/>
      <c r="H29" s="230"/>
      <c r="I29" s="230" t="s">
        <v>46</v>
      </c>
      <c r="J29" s="368"/>
      <c r="K29" s="368"/>
      <c r="L29" s="368"/>
      <c r="M29" s="368"/>
      <c r="N29" s="368"/>
      <c r="O29" s="368"/>
      <c r="P29" s="230" t="s">
        <v>86</v>
      </c>
      <c r="Q29" s="230"/>
      <c r="R29" s="229"/>
      <c r="S29" s="230"/>
      <c r="T29" s="230"/>
      <c r="U29" s="230"/>
      <c r="V29" s="230"/>
      <c r="W29" s="230"/>
      <c r="X29" s="231"/>
      <c r="Y29" s="537" t="str">
        <f t="shared" si="0"/>
        <v/>
      </c>
      <c r="Z29" s="537" t="str">
        <f t="shared" si="1"/>
        <v/>
      </c>
      <c r="AA29" s="537" t="str">
        <f t="shared" si="2"/>
        <v/>
      </c>
      <c r="AB29" s="537" t="str">
        <f t="shared" si="3"/>
        <v/>
      </c>
      <c r="AC29" s="553"/>
      <c r="AD29" s="795"/>
      <c r="AE29" s="555"/>
      <c r="AF29" s="51"/>
      <c r="AG29" s="416"/>
    </row>
    <row r="30" spans="1:33" ht="12.6" customHeight="1">
      <c r="A30" s="488"/>
      <c r="B30" s="512"/>
      <c r="C30" s="319"/>
      <c r="D30" s="664"/>
      <c r="E30" s="664"/>
      <c r="F30" s="365" t="s">
        <v>31</v>
      </c>
      <c r="G30" s="366"/>
      <c r="H30" s="366"/>
      <c r="I30" s="366"/>
      <c r="J30" s="366"/>
      <c r="K30" s="366"/>
      <c r="L30" s="366"/>
      <c r="M30" s="366"/>
      <c r="N30" s="366"/>
      <c r="O30" s="366"/>
      <c r="P30" s="366"/>
      <c r="Q30" s="366"/>
      <c r="R30" s="227"/>
      <c r="S30" s="227"/>
      <c r="T30" s="227"/>
      <c r="U30" s="227"/>
      <c r="V30" s="227"/>
      <c r="W30" s="227"/>
      <c r="X30" s="228"/>
      <c r="Y30" s="537" t="str">
        <f t="shared" si="0"/>
        <v/>
      </c>
      <c r="Z30" s="537" t="str">
        <f t="shared" si="1"/>
        <v/>
      </c>
      <c r="AA30" s="537" t="str">
        <f t="shared" si="2"/>
        <v/>
      </c>
      <c r="AB30" s="537" t="str">
        <f t="shared" si="3"/>
        <v/>
      </c>
      <c r="AC30" s="553"/>
      <c r="AD30" s="795"/>
      <c r="AE30" s="555"/>
      <c r="AF30" s="51"/>
      <c r="AG30" s="416"/>
    </row>
    <row r="31" spans="1:33" ht="12.6" customHeight="1">
      <c r="A31" s="488"/>
      <c r="B31" s="512"/>
      <c r="C31" s="319"/>
      <c r="D31" s="664"/>
      <c r="E31" s="664"/>
      <c r="F31" s="319" t="s">
        <v>326</v>
      </c>
      <c r="G31" s="664"/>
      <c r="H31" s="664"/>
      <c r="I31" s="664"/>
      <c r="J31" s="664"/>
      <c r="K31" s="664"/>
      <c r="L31" s="664"/>
      <c r="M31" s="664"/>
      <c r="N31" s="664"/>
      <c r="O31" s="664"/>
      <c r="P31" s="664"/>
      <c r="Q31" s="664"/>
      <c r="R31" s="48" t="s">
        <v>239</v>
      </c>
      <c r="S31" s="49" t="s">
        <v>337</v>
      </c>
      <c r="T31" s="48" t="s">
        <v>239</v>
      </c>
      <c r="U31" s="49" t="s">
        <v>338</v>
      </c>
      <c r="V31" s="233"/>
      <c r="W31" s="523" t="s">
        <v>250</v>
      </c>
      <c r="X31" s="524"/>
      <c r="Y31" s="537" t="str">
        <f t="shared" si="0"/>
        <v/>
      </c>
      <c r="Z31" s="537" t="str">
        <f t="shared" si="1"/>
        <v/>
      </c>
      <c r="AA31" s="537" t="str">
        <f t="shared" si="2"/>
        <v/>
      </c>
      <c r="AB31" s="537" t="str">
        <f t="shared" si="3"/>
        <v/>
      </c>
      <c r="AC31" s="553"/>
      <c r="AD31" s="795"/>
      <c r="AE31" s="555"/>
      <c r="AF31" s="51"/>
      <c r="AG31" s="416"/>
    </row>
    <row r="32" spans="1:33" ht="12.6" customHeight="1">
      <c r="A32" s="488"/>
      <c r="B32" s="512"/>
      <c r="C32" s="319"/>
      <c r="D32" s="664"/>
      <c r="E32" s="664"/>
      <c r="F32" s="319" t="s">
        <v>238</v>
      </c>
      <c r="G32" s="664"/>
      <c r="H32" s="664"/>
      <c r="I32" s="664"/>
      <c r="J32" s="664"/>
      <c r="K32" s="664"/>
      <c r="L32" s="664"/>
      <c r="M32" s="664"/>
      <c r="N32" s="664"/>
      <c r="O32" s="664"/>
      <c r="P32" s="664"/>
      <c r="Q32" s="664"/>
      <c r="R32" s="471"/>
      <c r="S32" s="471"/>
      <c r="T32" s="471"/>
      <c r="U32" s="471"/>
      <c r="V32" s="471"/>
      <c r="W32" s="471"/>
      <c r="X32" s="471"/>
      <c r="Y32" s="537" t="str">
        <f t="shared" si="0"/>
        <v/>
      </c>
      <c r="Z32" s="537" t="str">
        <f t="shared" si="1"/>
        <v/>
      </c>
      <c r="AA32" s="537" t="str">
        <f t="shared" si="2"/>
        <v/>
      </c>
      <c r="AB32" s="537" t="str">
        <f t="shared" si="3"/>
        <v/>
      </c>
      <c r="AC32" s="553"/>
      <c r="AD32" s="795"/>
      <c r="AE32" s="555"/>
      <c r="AF32" s="51"/>
      <c r="AG32" s="416"/>
    </row>
    <row r="33" spans="1:33" ht="12.6" customHeight="1">
      <c r="A33" s="488"/>
      <c r="B33" s="512"/>
      <c r="C33" s="319"/>
      <c r="D33" s="664"/>
      <c r="E33" s="664"/>
      <c r="F33" s="52"/>
      <c r="G33" s="253"/>
      <c r="H33" s="54" t="s">
        <v>46</v>
      </c>
      <c r="I33" s="48" t="s">
        <v>239</v>
      </c>
      <c r="J33" s="707" t="s">
        <v>249</v>
      </c>
      <c r="K33" s="707"/>
      <c r="L33" s="707"/>
      <c r="M33" s="233" t="s">
        <v>239</v>
      </c>
      <c r="N33" s="707" t="s">
        <v>246</v>
      </c>
      <c r="O33" s="707"/>
      <c r="P33" s="707"/>
      <c r="Q33" s="253" t="s">
        <v>86</v>
      </c>
      <c r="R33" s="252" t="s">
        <v>240</v>
      </c>
      <c r="S33" s="253"/>
      <c r="T33" s="253"/>
      <c r="U33" s="253"/>
      <c r="V33" s="253"/>
      <c r="W33" s="253"/>
      <c r="X33" s="254"/>
      <c r="Y33" s="537" t="str">
        <f t="shared" si="0"/>
        <v/>
      </c>
      <c r="Z33" s="537" t="str">
        <f t="shared" si="1"/>
        <v/>
      </c>
      <c r="AA33" s="537" t="str">
        <f t="shared" si="2"/>
        <v/>
      </c>
      <c r="AB33" s="537" t="str">
        <f t="shared" si="3"/>
        <v/>
      </c>
      <c r="AC33" s="553"/>
      <c r="AD33" s="795"/>
      <c r="AE33" s="555"/>
      <c r="AF33" s="51"/>
      <c r="AG33" s="416"/>
    </row>
    <row r="34" spans="1:33" ht="12.6" customHeight="1">
      <c r="A34" s="488"/>
      <c r="B34" s="512"/>
      <c r="C34" s="319"/>
      <c r="D34" s="664"/>
      <c r="E34" s="664"/>
      <c r="F34" s="319" t="s">
        <v>292</v>
      </c>
      <c r="G34" s="664"/>
      <c r="H34" s="664"/>
      <c r="I34" s="664"/>
      <c r="J34" s="664"/>
      <c r="K34" s="664"/>
      <c r="L34" s="664"/>
      <c r="M34" s="664"/>
      <c r="N34" s="664"/>
      <c r="O34" s="664"/>
      <c r="P34" s="664"/>
      <c r="Q34" s="664"/>
      <c r="R34" s="319" t="s">
        <v>237</v>
      </c>
      <c r="S34" s="664"/>
      <c r="T34" s="664"/>
      <c r="U34" s="664"/>
      <c r="V34" s="664"/>
      <c r="W34" s="664"/>
      <c r="X34" s="475"/>
      <c r="Y34" s="537" t="str">
        <f t="shared" si="0"/>
        <v/>
      </c>
      <c r="Z34" s="537" t="str">
        <f t="shared" si="1"/>
        <v/>
      </c>
      <c r="AA34" s="537" t="str">
        <f t="shared" si="2"/>
        <v/>
      </c>
      <c r="AB34" s="537" t="str">
        <f t="shared" si="3"/>
        <v/>
      </c>
      <c r="AC34" s="553"/>
      <c r="AD34" s="795"/>
      <c r="AE34" s="555"/>
      <c r="AF34" s="51"/>
      <c r="AG34" s="416"/>
    </row>
    <row r="35" spans="1:33" ht="12.6" customHeight="1">
      <c r="A35" s="488"/>
      <c r="B35" s="512"/>
      <c r="C35" s="319"/>
      <c r="D35" s="664"/>
      <c r="E35" s="664"/>
      <c r="F35" s="233" t="s">
        <v>239</v>
      </c>
      <c r="G35" s="664" t="s">
        <v>291</v>
      </c>
      <c r="H35" s="664"/>
      <c r="I35" s="664"/>
      <c r="J35" s="664"/>
      <c r="K35" s="664"/>
      <c r="L35" s="664"/>
      <c r="M35" s="664"/>
      <c r="N35" s="664"/>
      <c r="O35" s="664"/>
      <c r="P35" s="664"/>
      <c r="Q35" s="475"/>
      <c r="R35" s="322"/>
      <c r="S35" s="706"/>
      <c r="T35" s="253" t="s">
        <v>241</v>
      </c>
      <c r="U35" s="55"/>
      <c r="V35" s="253" t="s">
        <v>242</v>
      </c>
      <c r="W35" s="55"/>
      <c r="X35" s="254" t="s">
        <v>243</v>
      </c>
      <c r="Y35" s="537" t="str">
        <f t="shared" si="0"/>
        <v/>
      </c>
      <c r="Z35" s="537" t="str">
        <f t="shared" si="1"/>
        <v/>
      </c>
      <c r="AA35" s="537" t="str">
        <f t="shared" si="2"/>
        <v/>
      </c>
      <c r="AB35" s="537" t="str">
        <f t="shared" si="3"/>
        <v/>
      </c>
      <c r="AC35" s="553"/>
      <c r="AD35" s="795"/>
      <c r="AE35" s="555"/>
      <c r="AF35" s="51"/>
      <c r="AG35" s="416"/>
    </row>
    <row r="36" spans="1:33" ht="12.6" customHeight="1">
      <c r="A36" s="488"/>
      <c r="B36" s="512"/>
      <c r="C36" s="319"/>
      <c r="D36" s="664"/>
      <c r="E36" s="664"/>
      <c r="F36" s="60"/>
      <c r="G36" s="195"/>
      <c r="H36" s="195"/>
      <c r="I36" s="195" t="s">
        <v>46</v>
      </c>
      <c r="J36" s="705"/>
      <c r="K36" s="705"/>
      <c r="L36" s="705"/>
      <c r="M36" s="705"/>
      <c r="N36" s="705"/>
      <c r="O36" s="705"/>
      <c r="P36" s="195" t="s">
        <v>86</v>
      </c>
      <c r="Q36" s="195"/>
      <c r="R36" s="198"/>
      <c r="S36" s="55"/>
      <c r="T36" s="253"/>
      <c r="U36" s="55"/>
      <c r="V36" s="253"/>
      <c r="W36" s="55"/>
      <c r="X36" s="254"/>
      <c r="Y36" s="537" t="str">
        <f t="shared" si="0"/>
        <v/>
      </c>
      <c r="Z36" s="537" t="str">
        <f t="shared" si="1"/>
        <v/>
      </c>
      <c r="AA36" s="537" t="str">
        <f t="shared" si="2"/>
        <v/>
      </c>
      <c r="AB36" s="537" t="str">
        <f t="shared" si="3"/>
        <v/>
      </c>
      <c r="AC36" s="553"/>
      <c r="AD36" s="795"/>
      <c r="AE36" s="555"/>
      <c r="AF36" s="51"/>
      <c r="AG36" s="416"/>
    </row>
    <row r="37" spans="1:33" ht="12.6" customHeight="1">
      <c r="A37" s="488"/>
      <c r="B37" s="512"/>
      <c r="C37" s="319"/>
      <c r="D37" s="664"/>
      <c r="E37" s="664"/>
      <c r="F37" s="233"/>
      <c r="G37" s="664" t="s">
        <v>293</v>
      </c>
      <c r="H37" s="664"/>
      <c r="I37" s="664"/>
      <c r="J37" s="664"/>
      <c r="K37" s="664"/>
      <c r="L37" s="664"/>
      <c r="M37" s="664"/>
      <c r="N37" s="664"/>
      <c r="O37" s="664"/>
      <c r="P37" s="664"/>
      <c r="Q37" s="475"/>
      <c r="R37" s="517"/>
      <c r="S37" s="518"/>
      <c r="T37" s="518"/>
      <c r="U37" s="518"/>
      <c r="V37" s="518"/>
      <c r="W37" s="518"/>
      <c r="X37" s="519"/>
      <c r="Y37" s="537" t="str">
        <f t="shared" si="0"/>
        <v/>
      </c>
      <c r="Z37" s="537" t="str">
        <f t="shared" si="1"/>
        <v/>
      </c>
      <c r="AA37" s="537" t="str">
        <f t="shared" si="2"/>
        <v/>
      </c>
      <c r="AB37" s="537" t="str">
        <f t="shared" si="3"/>
        <v/>
      </c>
      <c r="AC37" s="553"/>
      <c r="AD37" s="795"/>
      <c r="AE37" s="555"/>
      <c r="AF37" s="51"/>
      <c r="AG37" s="416"/>
    </row>
    <row r="38" spans="1:33" ht="12.6" customHeight="1">
      <c r="A38" s="488"/>
      <c r="B38" s="512"/>
      <c r="C38" s="319"/>
      <c r="D38" s="664"/>
      <c r="E38" s="664"/>
      <c r="F38" s="252" t="s">
        <v>294</v>
      </c>
      <c r="G38" s="664" t="s">
        <v>295</v>
      </c>
      <c r="H38" s="664"/>
      <c r="I38" s="664"/>
      <c r="J38" s="664"/>
      <c r="K38" s="664"/>
      <c r="L38" s="664"/>
      <c r="M38" s="664"/>
      <c r="N38" s="664"/>
      <c r="O38" s="664"/>
      <c r="P38" s="664"/>
      <c r="Q38" s="475"/>
      <c r="R38" s="520"/>
      <c r="S38" s="521"/>
      <c r="T38" s="521"/>
      <c r="U38" s="521"/>
      <c r="V38" s="521"/>
      <c r="W38" s="521"/>
      <c r="X38" s="522"/>
      <c r="Y38" s="537" t="str">
        <f t="shared" si="0"/>
        <v/>
      </c>
      <c r="Z38" s="537" t="str">
        <f t="shared" si="1"/>
        <v/>
      </c>
      <c r="AA38" s="537" t="str">
        <f t="shared" si="2"/>
        <v/>
      </c>
      <c r="AB38" s="537" t="str">
        <f t="shared" si="3"/>
        <v/>
      </c>
      <c r="AC38" s="553"/>
      <c r="AD38" s="795"/>
      <c r="AE38" s="555"/>
      <c r="AF38" s="51"/>
      <c r="AG38" s="416"/>
    </row>
    <row r="39" spans="1:33" ht="12.6" customHeight="1">
      <c r="A39" s="488"/>
      <c r="B39" s="512"/>
      <c r="C39" s="407"/>
      <c r="D39" s="408"/>
      <c r="E39" s="408"/>
      <c r="F39" s="229"/>
      <c r="G39" s="230"/>
      <c r="H39" s="230"/>
      <c r="I39" s="230" t="s">
        <v>46</v>
      </c>
      <c r="J39" s="368"/>
      <c r="K39" s="368"/>
      <c r="L39" s="368"/>
      <c r="M39" s="368"/>
      <c r="N39" s="368"/>
      <c r="O39" s="368"/>
      <c r="P39" s="230" t="s">
        <v>86</v>
      </c>
      <c r="Q39" s="230"/>
      <c r="R39" s="229"/>
      <c r="S39" s="230"/>
      <c r="T39" s="230"/>
      <c r="U39" s="230"/>
      <c r="V39" s="230"/>
      <c r="W39" s="230"/>
      <c r="X39" s="231"/>
      <c r="Y39" s="538" t="str">
        <f t="shared" si="0"/>
        <v/>
      </c>
      <c r="Z39" s="538" t="str">
        <f t="shared" si="1"/>
        <v/>
      </c>
      <c r="AA39" s="538" t="str">
        <f t="shared" si="2"/>
        <v/>
      </c>
      <c r="AB39" s="538" t="str">
        <f t="shared" si="3"/>
        <v/>
      </c>
      <c r="AC39" s="556"/>
      <c r="AD39" s="557"/>
      <c r="AE39" s="558"/>
      <c r="AF39" s="51"/>
      <c r="AG39" s="417"/>
    </row>
    <row r="40" spans="1:33" ht="11.25" customHeight="1">
      <c r="A40" s="42" t="s">
        <v>32</v>
      </c>
      <c r="B40" s="512"/>
      <c r="C40" s="369" t="s">
        <v>33</v>
      </c>
      <c r="D40" s="370"/>
      <c r="E40" s="370"/>
      <c r="F40" s="370"/>
      <c r="G40" s="370"/>
      <c r="H40" s="370"/>
      <c r="I40" s="370"/>
      <c r="J40" s="370"/>
      <c r="K40" s="370"/>
      <c r="L40" s="370"/>
      <c r="M40" s="370"/>
      <c r="N40" s="370"/>
      <c r="O40" s="370"/>
      <c r="P40" s="370"/>
      <c r="Q40" s="370" t="s">
        <v>34</v>
      </c>
      <c r="R40" s="370"/>
      <c r="S40" s="370"/>
      <c r="T40" s="370"/>
      <c r="U40" s="370"/>
      <c r="V40" s="370"/>
      <c r="W40" s="370"/>
      <c r="X40" s="371"/>
      <c r="Y40" s="240" t="str">
        <f t="shared" si="0"/>
        <v/>
      </c>
      <c r="Z40" s="240" t="str">
        <f t="shared" si="1"/>
        <v/>
      </c>
      <c r="AA40" s="240" t="str">
        <f t="shared" si="2"/>
        <v/>
      </c>
      <c r="AB40" s="240" t="str">
        <f t="shared" si="3"/>
        <v/>
      </c>
      <c r="AC40" s="372"/>
      <c r="AD40" s="373"/>
      <c r="AE40" s="374"/>
      <c r="AF40" s="30"/>
      <c r="AG40" s="44"/>
    </row>
    <row r="41" spans="1:33" ht="11.25" customHeight="1">
      <c r="A41" s="487" t="s">
        <v>35</v>
      </c>
      <c r="B41" s="512"/>
      <c r="C41" s="235" t="s">
        <v>314</v>
      </c>
      <c r="D41" s="48" t="s">
        <v>239</v>
      </c>
      <c r="E41" s="559" t="s">
        <v>324</v>
      </c>
      <c r="F41" s="559"/>
      <c r="G41" s="559"/>
      <c r="H41" s="559"/>
      <c r="I41" s="559"/>
      <c r="J41" s="233" t="s">
        <v>239</v>
      </c>
      <c r="K41" s="559" t="s">
        <v>251</v>
      </c>
      <c r="L41" s="559"/>
      <c r="M41" s="559"/>
      <c r="N41" s="233" t="s">
        <v>239</v>
      </c>
      <c r="O41" s="559" t="s">
        <v>296</v>
      </c>
      <c r="P41" s="559"/>
      <c r="Q41" s="560"/>
      <c r="R41" s="490"/>
      <c r="S41" s="491"/>
      <c r="T41" s="491"/>
      <c r="U41" s="491"/>
      <c r="V41" s="491"/>
      <c r="W41" s="707" t="s">
        <v>232</v>
      </c>
      <c r="X41" s="423"/>
      <c r="Y41" s="395" t="str">
        <f t="shared" si="0"/>
        <v/>
      </c>
      <c r="Z41" s="395" t="str">
        <f t="shared" si="1"/>
        <v/>
      </c>
      <c r="AA41" s="395" t="str">
        <f t="shared" si="2"/>
        <v/>
      </c>
      <c r="AB41" s="395" t="str">
        <f t="shared" si="3"/>
        <v/>
      </c>
      <c r="AC41" s="478"/>
      <c r="AD41" s="479"/>
      <c r="AE41" s="480"/>
      <c r="AF41" s="30"/>
      <c r="AG41" s="415"/>
    </row>
    <row r="42" spans="1:33" ht="11.25" customHeight="1">
      <c r="A42" s="488"/>
      <c r="B42" s="512"/>
      <c r="C42" s="252" t="s">
        <v>315</v>
      </c>
      <c r="D42" s="61" t="s">
        <v>239</v>
      </c>
      <c r="E42" s="652" t="s">
        <v>323</v>
      </c>
      <c r="F42" s="652"/>
      <c r="G42" s="652"/>
      <c r="H42" s="652"/>
      <c r="I42" s="233" t="s">
        <v>239</v>
      </c>
      <c r="J42" s="652" t="s">
        <v>251</v>
      </c>
      <c r="K42" s="652"/>
      <c r="L42" s="652"/>
      <c r="M42" s="233" t="s">
        <v>239</v>
      </c>
      <c r="N42" s="664" t="s">
        <v>296</v>
      </c>
      <c r="O42" s="664"/>
      <c r="P42" s="253"/>
      <c r="Q42" s="254"/>
      <c r="R42" s="492"/>
      <c r="S42" s="708"/>
      <c r="T42" s="708"/>
      <c r="U42" s="708"/>
      <c r="V42" s="708"/>
      <c r="W42" s="707" t="s">
        <v>36</v>
      </c>
      <c r="X42" s="423"/>
      <c r="Y42" s="396" t="str">
        <f t="shared" si="0"/>
        <v/>
      </c>
      <c r="Z42" s="396" t="str">
        <f t="shared" si="1"/>
        <v/>
      </c>
      <c r="AA42" s="396" t="str">
        <f t="shared" si="2"/>
        <v/>
      </c>
      <c r="AB42" s="396" t="str">
        <f t="shared" si="3"/>
        <v/>
      </c>
      <c r="AC42" s="481"/>
      <c r="AD42" s="794"/>
      <c r="AE42" s="483"/>
      <c r="AF42" s="30"/>
      <c r="AG42" s="416"/>
    </row>
    <row r="43" spans="1:33" ht="11.25" customHeight="1">
      <c r="A43" s="488"/>
      <c r="B43" s="512"/>
      <c r="C43" s="252" t="s">
        <v>315</v>
      </c>
      <c r="D43" s="61" t="s">
        <v>239</v>
      </c>
      <c r="E43" s="664" t="s">
        <v>316</v>
      </c>
      <c r="F43" s="664"/>
      <c r="G43" s="664"/>
      <c r="H43" s="664"/>
      <c r="I43" s="664"/>
      <c r="J43" s="664"/>
      <c r="K43" s="664"/>
      <c r="L43" s="664"/>
      <c r="M43" s="664"/>
      <c r="N43" s="664"/>
      <c r="O43" s="664"/>
      <c r="P43" s="664"/>
      <c r="Q43" s="475"/>
      <c r="R43" s="492"/>
      <c r="S43" s="708"/>
      <c r="T43" s="708"/>
      <c r="U43" s="708"/>
      <c r="V43" s="708"/>
      <c r="W43" s="707" t="s">
        <v>36</v>
      </c>
      <c r="X43" s="423"/>
      <c r="Y43" s="396" t="str">
        <f t="shared" si="0"/>
        <v/>
      </c>
      <c r="Z43" s="396" t="str">
        <f t="shared" si="1"/>
        <v/>
      </c>
      <c r="AA43" s="396" t="str">
        <f t="shared" si="2"/>
        <v/>
      </c>
      <c r="AB43" s="396" t="str">
        <f t="shared" si="3"/>
        <v/>
      </c>
      <c r="AC43" s="481"/>
      <c r="AD43" s="794"/>
      <c r="AE43" s="483"/>
      <c r="AF43" s="30"/>
      <c r="AG43" s="416"/>
    </row>
    <row r="44" spans="1:33" ht="11.25" customHeight="1">
      <c r="A44" s="488"/>
      <c r="B44" s="512"/>
      <c r="C44" s="252" t="s">
        <v>315</v>
      </c>
      <c r="D44" s="48" t="s">
        <v>239</v>
      </c>
      <c r="E44" s="664" t="s">
        <v>317</v>
      </c>
      <c r="F44" s="664"/>
      <c r="G44" s="664"/>
      <c r="H44" s="664"/>
      <c r="I44" s="664"/>
      <c r="J44" s="664"/>
      <c r="K44" s="664"/>
      <c r="L44" s="664"/>
      <c r="M44" s="664"/>
      <c r="N44" s="664"/>
      <c r="O44" s="664"/>
      <c r="P44" s="664"/>
      <c r="Q44" s="475"/>
      <c r="R44" s="492"/>
      <c r="S44" s="708"/>
      <c r="T44" s="708"/>
      <c r="U44" s="708"/>
      <c r="V44" s="708"/>
      <c r="W44" s="707" t="s">
        <v>36</v>
      </c>
      <c r="X44" s="423"/>
      <c r="Y44" s="396" t="str">
        <f t="shared" si="0"/>
        <v/>
      </c>
      <c r="Z44" s="396" t="str">
        <f t="shared" si="1"/>
        <v/>
      </c>
      <c r="AA44" s="396" t="str">
        <f t="shared" si="2"/>
        <v/>
      </c>
      <c r="AB44" s="396" t="str">
        <f t="shared" si="3"/>
        <v/>
      </c>
      <c r="AC44" s="481"/>
      <c r="AD44" s="794"/>
      <c r="AE44" s="483"/>
      <c r="AF44" s="30"/>
      <c r="AG44" s="416"/>
    </row>
    <row r="45" spans="1:33" ht="11.25" customHeight="1">
      <c r="A45" s="489"/>
      <c r="B45" s="512"/>
      <c r="C45" s="229" t="s">
        <v>315</v>
      </c>
      <c r="D45" s="61" t="s">
        <v>239</v>
      </c>
      <c r="E45" s="408" t="s">
        <v>318</v>
      </c>
      <c r="F45" s="408"/>
      <c r="G45" s="408"/>
      <c r="H45" s="408"/>
      <c r="I45" s="408"/>
      <c r="J45" s="408"/>
      <c r="K45" s="408"/>
      <c r="L45" s="408"/>
      <c r="M45" s="408"/>
      <c r="N45" s="408"/>
      <c r="O45" s="408"/>
      <c r="P45" s="408"/>
      <c r="Q45" s="476"/>
      <c r="R45" s="494"/>
      <c r="S45" s="495"/>
      <c r="T45" s="495"/>
      <c r="U45" s="495"/>
      <c r="V45" s="495"/>
      <c r="W45" s="707" t="s">
        <v>36</v>
      </c>
      <c r="X45" s="423"/>
      <c r="Y45" s="459" t="str">
        <f t="shared" si="0"/>
        <v/>
      </c>
      <c r="Z45" s="459" t="str">
        <f t="shared" si="1"/>
        <v/>
      </c>
      <c r="AA45" s="459" t="str">
        <f t="shared" si="2"/>
        <v/>
      </c>
      <c r="AB45" s="459" t="str">
        <f t="shared" si="3"/>
        <v/>
      </c>
      <c r="AC45" s="484"/>
      <c r="AD45" s="485"/>
      <c r="AE45" s="486"/>
      <c r="AF45" s="30"/>
      <c r="AG45" s="417"/>
    </row>
    <row r="46" spans="1:33" ht="11.25" customHeight="1">
      <c r="A46" s="42" t="s">
        <v>37</v>
      </c>
      <c r="B46" s="513"/>
      <c r="C46" s="369" t="s">
        <v>38</v>
      </c>
      <c r="D46" s="370"/>
      <c r="E46" s="370"/>
      <c r="F46" s="370"/>
      <c r="G46" s="370"/>
      <c r="H46" s="370"/>
      <c r="I46" s="370"/>
      <c r="J46" s="370"/>
      <c r="K46" s="370"/>
      <c r="L46" s="370"/>
      <c r="M46" s="370"/>
      <c r="N46" s="370"/>
      <c r="O46" s="370"/>
      <c r="P46" s="370"/>
      <c r="Q46" s="370"/>
      <c r="R46" s="370"/>
      <c r="S46" s="370"/>
      <c r="T46" s="370"/>
      <c r="U46" s="370"/>
      <c r="V46" s="370"/>
      <c r="W46" s="370"/>
      <c r="X46" s="371"/>
      <c r="Y46" s="240" t="str">
        <f t="shared" si="0"/>
        <v/>
      </c>
      <c r="Z46" s="240" t="str">
        <f t="shared" si="1"/>
        <v/>
      </c>
      <c r="AA46" s="240" t="str">
        <f t="shared" si="2"/>
        <v/>
      </c>
      <c r="AB46" s="240" t="str">
        <f t="shared" si="3"/>
        <v/>
      </c>
      <c r="AC46" s="372"/>
      <c r="AD46" s="373"/>
      <c r="AE46" s="374"/>
      <c r="AF46" s="30"/>
      <c r="AG46" s="44"/>
    </row>
    <row r="47" spans="1:33" ht="11.25" customHeight="1">
      <c r="A47" s="42" t="s">
        <v>39</v>
      </c>
      <c r="B47" s="369" t="s">
        <v>40</v>
      </c>
      <c r="C47" s="370"/>
      <c r="D47" s="370"/>
      <c r="E47" s="370"/>
      <c r="F47" s="370"/>
      <c r="G47" s="370"/>
      <c r="H47" s="370"/>
      <c r="I47" s="370"/>
      <c r="J47" s="370"/>
      <c r="K47" s="370"/>
      <c r="L47" s="370"/>
      <c r="M47" s="370"/>
      <c r="N47" s="370"/>
      <c r="O47" s="370"/>
      <c r="P47" s="370"/>
      <c r="Q47" s="370"/>
      <c r="R47" s="370"/>
      <c r="S47" s="370"/>
      <c r="T47" s="370"/>
      <c r="U47" s="370"/>
      <c r="V47" s="370"/>
      <c r="W47" s="370"/>
      <c r="X47" s="371"/>
      <c r="Y47" s="240" t="str">
        <f t="shared" si="0"/>
        <v/>
      </c>
      <c r="Z47" s="240" t="str">
        <f t="shared" si="1"/>
        <v/>
      </c>
      <c r="AA47" s="240" t="str">
        <f t="shared" si="2"/>
        <v/>
      </c>
      <c r="AB47" s="240" t="str">
        <f t="shared" si="3"/>
        <v/>
      </c>
      <c r="AC47" s="372"/>
      <c r="AD47" s="373"/>
      <c r="AE47" s="374"/>
      <c r="AF47" s="30"/>
      <c r="AG47" s="44"/>
    </row>
    <row r="48" spans="1:33" ht="11.25" customHeight="1">
      <c r="A48" s="42" t="s">
        <v>41</v>
      </c>
      <c r="B48" s="471" t="s">
        <v>42</v>
      </c>
      <c r="C48" s="369" t="s">
        <v>43</v>
      </c>
      <c r="D48" s="370"/>
      <c r="E48" s="370"/>
      <c r="F48" s="370"/>
      <c r="G48" s="370"/>
      <c r="H48" s="370"/>
      <c r="I48" s="370"/>
      <c r="J48" s="370"/>
      <c r="K48" s="370"/>
      <c r="L48" s="370"/>
      <c r="M48" s="370"/>
      <c r="N48" s="370"/>
      <c r="O48" s="370"/>
      <c r="P48" s="370"/>
      <c r="Q48" s="370"/>
      <c r="R48" s="540"/>
      <c r="S48" s="540"/>
      <c r="T48" s="540"/>
      <c r="U48" s="540"/>
      <c r="V48" s="540"/>
      <c r="W48" s="540"/>
      <c r="X48" s="541"/>
      <c r="Y48" s="240" t="str">
        <f t="shared" si="0"/>
        <v/>
      </c>
      <c r="Z48" s="240" t="str">
        <f t="shared" si="1"/>
        <v/>
      </c>
      <c r="AA48" s="240" t="str">
        <f t="shared" si="2"/>
        <v/>
      </c>
      <c r="AB48" s="240" t="str">
        <f t="shared" si="3"/>
        <v/>
      </c>
      <c r="AC48" s="372"/>
      <c r="AD48" s="373"/>
      <c r="AE48" s="374"/>
      <c r="AF48" s="30"/>
      <c r="AG48" s="44"/>
    </row>
    <row r="49" spans="1:33" ht="12.6" customHeight="1">
      <c r="A49" s="393" t="s">
        <v>44</v>
      </c>
      <c r="B49" s="512"/>
      <c r="C49" s="226"/>
      <c r="D49" s="227"/>
      <c r="E49" s="228"/>
      <c r="F49" s="539" t="s">
        <v>298</v>
      </c>
      <c r="G49" s="540"/>
      <c r="H49" s="540"/>
      <c r="I49" s="540"/>
      <c r="J49" s="540"/>
      <c r="K49" s="540"/>
      <c r="L49" s="540"/>
      <c r="M49" s="540"/>
      <c r="N49" s="540"/>
      <c r="O49" s="540"/>
      <c r="P49" s="540"/>
      <c r="Q49" s="563"/>
      <c r="R49" s="505"/>
      <c r="S49" s="506"/>
      <c r="T49" s="506"/>
      <c r="U49" s="506"/>
      <c r="V49" s="506"/>
      <c r="W49" s="362" t="s">
        <v>45</v>
      </c>
      <c r="X49" s="422"/>
      <c r="Y49" s="395" t="str">
        <f t="shared" si="0"/>
        <v/>
      </c>
      <c r="Z49" s="395" t="str">
        <f t="shared" si="1"/>
        <v/>
      </c>
      <c r="AA49" s="395" t="str">
        <f t="shared" si="2"/>
        <v/>
      </c>
      <c r="AB49" s="395" t="str">
        <f t="shared" si="3"/>
        <v/>
      </c>
      <c r="AC49" s="478"/>
      <c r="AD49" s="479"/>
      <c r="AE49" s="480"/>
      <c r="AF49" s="30"/>
      <c r="AG49" s="415"/>
    </row>
    <row r="50" spans="1:33" ht="12.6" customHeight="1">
      <c r="A50" s="562"/>
      <c r="B50" s="512"/>
      <c r="C50" s="252"/>
      <c r="D50" s="253"/>
      <c r="E50" s="254"/>
      <c r="F50" s="233" t="s">
        <v>239</v>
      </c>
      <c r="G50" s="664" t="s">
        <v>297</v>
      </c>
      <c r="H50" s="664"/>
      <c r="I50" s="664"/>
      <c r="J50" s="664"/>
      <c r="K50" s="664"/>
      <c r="L50" s="664"/>
      <c r="M50" s="664"/>
      <c r="N50" s="664"/>
      <c r="O50" s="664"/>
      <c r="P50" s="664"/>
      <c r="Q50" s="475"/>
      <c r="R50" s="507"/>
      <c r="S50" s="709"/>
      <c r="T50" s="709"/>
      <c r="U50" s="709"/>
      <c r="V50" s="709"/>
      <c r="W50" s="707"/>
      <c r="X50" s="423"/>
      <c r="Y50" s="396" t="str">
        <f t="shared" si="0"/>
        <v/>
      </c>
      <c r="Z50" s="396" t="str">
        <f t="shared" si="1"/>
        <v/>
      </c>
      <c r="AA50" s="396" t="str">
        <f t="shared" si="2"/>
        <v/>
      </c>
      <c r="AB50" s="396" t="str">
        <f t="shared" si="3"/>
        <v/>
      </c>
      <c r="AC50" s="481"/>
      <c r="AD50" s="794"/>
      <c r="AE50" s="483"/>
      <c r="AF50" s="30"/>
      <c r="AG50" s="416"/>
    </row>
    <row r="51" spans="1:33" ht="12.6" customHeight="1">
      <c r="A51" s="562"/>
      <c r="B51" s="512"/>
      <c r="C51" s="233" t="s">
        <v>239</v>
      </c>
      <c r="D51" s="707" t="s">
        <v>330</v>
      </c>
      <c r="E51" s="423"/>
      <c r="F51" s="62"/>
      <c r="G51" s="63"/>
      <c r="H51" s="63"/>
      <c r="I51" s="63"/>
      <c r="J51" s="63"/>
      <c r="K51" s="63" t="s">
        <v>46</v>
      </c>
      <c r="L51" s="708"/>
      <c r="M51" s="708"/>
      <c r="N51" s="708"/>
      <c r="O51" s="708"/>
      <c r="P51" s="708"/>
      <c r="Q51" s="64" t="s">
        <v>47</v>
      </c>
      <c r="R51" s="507"/>
      <c r="S51" s="709"/>
      <c r="T51" s="709"/>
      <c r="U51" s="709"/>
      <c r="V51" s="709"/>
      <c r="W51" s="707"/>
      <c r="X51" s="423"/>
      <c r="Y51" s="396" t="str">
        <f t="shared" si="0"/>
        <v/>
      </c>
      <c r="Z51" s="396" t="str">
        <f t="shared" si="1"/>
        <v/>
      </c>
      <c r="AA51" s="396" t="str">
        <f t="shared" si="2"/>
        <v/>
      </c>
      <c r="AB51" s="396" t="str">
        <f t="shared" si="3"/>
        <v/>
      </c>
      <c r="AC51" s="481"/>
      <c r="AD51" s="794"/>
      <c r="AE51" s="483"/>
      <c r="AF51" s="30"/>
      <c r="AG51" s="416"/>
    </row>
    <row r="52" spans="1:33" ht="12.6" customHeight="1">
      <c r="A52" s="562"/>
      <c r="B52" s="512"/>
      <c r="C52" s="252"/>
      <c r="D52" s="710" t="s">
        <v>331</v>
      </c>
      <c r="E52" s="423"/>
      <c r="F52" s="233" t="s">
        <v>239</v>
      </c>
      <c r="G52" s="664" t="s">
        <v>299</v>
      </c>
      <c r="H52" s="664"/>
      <c r="I52" s="664"/>
      <c r="J52" s="664"/>
      <c r="K52" s="664"/>
      <c r="L52" s="664"/>
      <c r="M52" s="664"/>
      <c r="N52" s="664"/>
      <c r="O52" s="664"/>
      <c r="P52" s="664"/>
      <c r="Q52" s="475"/>
      <c r="R52" s="507"/>
      <c r="S52" s="709"/>
      <c r="T52" s="709"/>
      <c r="U52" s="709"/>
      <c r="V52" s="709"/>
      <c r="W52" s="707"/>
      <c r="X52" s="423"/>
      <c r="Y52" s="396" t="str">
        <f t="shared" si="0"/>
        <v/>
      </c>
      <c r="Z52" s="396" t="str">
        <f t="shared" si="1"/>
        <v/>
      </c>
      <c r="AA52" s="396" t="str">
        <f t="shared" si="2"/>
        <v/>
      </c>
      <c r="AB52" s="396" t="str">
        <f t="shared" si="3"/>
        <v/>
      </c>
      <c r="AC52" s="481"/>
      <c r="AD52" s="794"/>
      <c r="AE52" s="483"/>
      <c r="AF52" s="30"/>
      <c r="AG52" s="416"/>
    </row>
    <row r="53" spans="1:33" ht="12.6" customHeight="1">
      <c r="A53" s="562"/>
      <c r="B53" s="512"/>
      <c r="C53" s="233"/>
      <c r="D53" s="707" t="s">
        <v>332</v>
      </c>
      <c r="E53" s="423"/>
      <c r="F53" s="252"/>
      <c r="G53" s="664" t="s">
        <v>300</v>
      </c>
      <c r="H53" s="664"/>
      <c r="I53" s="664"/>
      <c r="J53" s="664"/>
      <c r="K53" s="664"/>
      <c r="L53" s="664"/>
      <c r="M53" s="664"/>
      <c r="N53" s="664"/>
      <c r="O53" s="664"/>
      <c r="P53" s="664"/>
      <c r="Q53" s="475"/>
      <c r="R53" s="507"/>
      <c r="S53" s="709"/>
      <c r="T53" s="709"/>
      <c r="U53" s="709"/>
      <c r="V53" s="709"/>
      <c r="W53" s="707"/>
      <c r="X53" s="423"/>
      <c r="Y53" s="396" t="str">
        <f t="shared" si="0"/>
        <v/>
      </c>
      <c r="Z53" s="396" t="str">
        <f t="shared" si="1"/>
        <v/>
      </c>
      <c r="AA53" s="396" t="str">
        <f t="shared" si="2"/>
        <v/>
      </c>
      <c r="AB53" s="396" t="str">
        <f t="shared" si="3"/>
        <v/>
      </c>
      <c r="AC53" s="481"/>
      <c r="AD53" s="794"/>
      <c r="AE53" s="483"/>
      <c r="AF53" s="30"/>
      <c r="AG53" s="416"/>
    </row>
    <row r="54" spans="1:33" ht="12.6" customHeight="1">
      <c r="A54" s="562"/>
      <c r="B54" s="512"/>
      <c r="C54" s="252"/>
      <c r="D54" s="253"/>
      <c r="E54" s="254"/>
      <c r="F54" s="62"/>
      <c r="G54" s="63"/>
      <c r="H54" s="63"/>
      <c r="I54" s="63"/>
      <c r="J54" s="63"/>
      <c r="K54" s="63" t="s">
        <v>46</v>
      </c>
      <c r="L54" s="708"/>
      <c r="M54" s="708"/>
      <c r="N54" s="708"/>
      <c r="O54" s="708"/>
      <c r="P54" s="708"/>
      <c r="Q54" s="64" t="s">
        <v>48</v>
      </c>
      <c r="R54" s="509"/>
      <c r="S54" s="510"/>
      <c r="T54" s="510"/>
      <c r="U54" s="510"/>
      <c r="V54" s="510"/>
      <c r="W54" s="364"/>
      <c r="X54" s="424"/>
      <c r="Y54" s="396" t="str">
        <f t="shared" si="0"/>
        <v/>
      </c>
      <c r="Z54" s="396" t="str">
        <f t="shared" si="1"/>
        <v/>
      </c>
      <c r="AA54" s="396" t="str">
        <f t="shared" si="2"/>
        <v/>
      </c>
      <c r="AB54" s="396" t="str">
        <f t="shared" si="3"/>
        <v/>
      </c>
      <c r="AC54" s="481"/>
      <c r="AD54" s="794"/>
      <c r="AE54" s="483"/>
      <c r="AF54" s="30"/>
      <c r="AG54" s="416"/>
    </row>
    <row r="55" spans="1:33" ht="12.6" customHeight="1">
      <c r="A55" s="562"/>
      <c r="B55" s="512"/>
      <c r="C55" s="252"/>
      <c r="D55" s="253"/>
      <c r="E55" s="254"/>
      <c r="F55" s="233" t="s">
        <v>239</v>
      </c>
      <c r="G55" s="408" t="s">
        <v>301</v>
      </c>
      <c r="H55" s="408"/>
      <c r="I55" s="408"/>
      <c r="J55" s="408"/>
      <c r="K55" s="408"/>
      <c r="L55" s="408"/>
      <c r="M55" s="408"/>
      <c r="N55" s="408"/>
      <c r="O55" s="408"/>
      <c r="P55" s="408"/>
      <c r="Q55" s="476"/>
      <c r="R55" s="207"/>
      <c r="S55" s="233"/>
      <c r="T55" s="208" t="s">
        <v>248</v>
      </c>
      <c r="U55" s="208" t="s">
        <v>247</v>
      </c>
      <c r="V55" s="233"/>
      <c r="W55" s="208" t="s">
        <v>252</v>
      </c>
      <c r="X55" s="208"/>
      <c r="Y55" s="396" t="str">
        <f t="shared" si="0"/>
        <v/>
      </c>
      <c r="Z55" s="396" t="str">
        <f t="shared" si="1"/>
        <v/>
      </c>
      <c r="AA55" s="396" t="str">
        <f t="shared" si="2"/>
        <v/>
      </c>
      <c r="AB55" s="396" t="str">
        <f t="shared" si="3"/>
        <v/>
      </c>
      <c r="AC55" s="481"/>
      <c r="AD55" s="794"/>
      <c r="AE55" s="483"/>
      <c r="AF55" s="30"/>
      <c r="AG55" s="416"/>
    </row>
    <row r="56" spans="1:33" ht="12.6" customHeight="1">
      <c r="A56" s="470"/>
      <c r="B56" s="512"/>
      <c r="C56" s="229"/>
      <c r="D56" s="230"/>
      <c r="E56" s="231"/>
      <c r="F56" s="365" t="s">
        <v>49</v>
      </c>
      <c r="G56" s="366"/>
      <c r="H56" s="366"/>
      <c r="I56" s="366"/>
      <c r="J56" s="366"/>
      <c r="K56" s="366"/>
      <c r="L56" s="366"/>
      <c r="M56" s="366"/>
      <c r="N56" s="366"/>
      <c r="O56" s="366"/>
      <c r="P56" s="366"/>
      <c r="Q56" s="366"/>
      <c r="R56" s="226"/>
      <c r="S56" s="233"/>
      <c r="T56" s="227" t="s">
        <v>248</v>
      </c>
      <c r="U56" s="227" t="s">
        <v>247</v>
      </c>
      <c r="V56" s="233"/>
      <c r="W56" s="227" t="s">
        <v>252</v>
      </c>
      <c r="X56" s="228"/>
      <c r="Y56" s="459" t="str">
        <f t="shared" si="0"/>
        <v/>
      </c>
      <c r="Z56" s="459" t="str">
        <f t="shared" si="1"/>
        <v/>
      </c>
      <c r="AA56" s="459" t="str">
        <f t="shared" si="2"/>
        <v/>
      </c>
      <c r="AB56" s="459" t="str">
        <f t="shared" si="3"/>
        <v/>
      </c>
      <c r="AC56" s="484"/>
      <c r="AD56" s="485"/>
      <c r="AE56" s="486"/>
      <c r="AF56" s="30"/>
      <c r="AG56" s="417"/>
    </row>
    <row r="57" spans="1:33" ht="12.6" customHeight="1">
      <c r="A57" s="42" t="s">
        <v>115</v>
      </c>
      <c r="B57" s="512"/>
      <c r="C57" s="369" t="s">
        <v>50</v>
      </c>
      <c r="D57" s="370"/>
      <c r="E57" s="370"/>
      <c r="F57" s="370"/>
      <c r="G57" s="370"/>
      <c r="H57" s="370"/>
      <c r="I57" s="370"/>
      <c r="J57" s="370"/>
      <c r="K57" s="370"/>
      <c r="L57" s="370"/>
      <c r="M57" s="370"/>
      <c r="N57" s="370"/>
      <c r="O57" s="370"/>
      <c r="P57" s="370"/>
      <c r="Q57" s="370"/>
      <c r="R57" s="370"/>
      <c r="S57" s="370"/>
      <c r="T57" s="370"/>
      <c r="U57" s="370"/>
      <c r="V57" s="370"/>
      <c r="W57" s="370"/>
      <c r="X57" s="371" t="s">
        <v>34</v>
      </c>
      <c r="Y57" s="240" t="str">
        <f t="shared" si="0"/>
        <v/>
      </c>
      <c r="Z57" s="240" t="str">
        <f t="shared" si="1"/>
        <v/>
      </c>
      <c r="AA57" s="240" t="str">
        <f t="shared" si="2"/>
        <v/>
      </c>
      <c r="AB57" s="240" t="str">
        <f t="shared" si="3"/>
        <v/>
      </c>
      <c r="AC57" s="372"/>
      <c r="AD57" s="373"/>
      <c r="AE57" s="374"/>
      <c r="AF57" s="30"/>
      <c r="AG57" s="44"/>
    </row>
    <row r="58" spans="1:33" ht="12.6" customHeight="1">
      <c r="A58" s="487" t="s">
        <v>51</v>
      </c>
      <c r="B58" s="512"/>
      <c r="C58" s="502" t="s">
        <v>52</v>
      </c>
      <c r="D58" s="559"/>
      <c r="E58" s="559"/>
      <c r="F58" s="566" t="s">
        <v>53</v>
      </c>
      <c r="G58" s="567"/>
      <c r="H58" s="567"/>
      <c r="I58" s="567"/>
      <c r="J58" s="567"/>
      <c r="K58" s="567"/>
      <c r="L58" s="567"/>
      <c r="M58" s="567"/>
      <c r="N58" s="567"/>
      <c r="O58" s="567"/>
      <c r="P58" s="567"/>
      <c r="Q58" s="568"/>
      <c r="R58" s="207"/>
      <c r="S58" s="233"/>
      <c r="T58" s="208" t="s">
        <v>248</v>
      </c>
      <c r="U58" s="208" t="s">
        <v>247</v>
      </c>
      <c r="V58" s="48" t="s">
        <v>239</v>
      </c>
      <c r="W58" s="208" t="s">
        <v>252</v>
      </c>
      <c r="X58" s="209"/>
      <c r="Y58" s="395" t="str">
        <f t="shared" si="0"/>
        <v/>
      </c>
      <c r="Z58" s="395" t="str">
        <f t="shared" si="1"/>
        <v/>
      </c>
      <c r="AA58" s="395" t="str">
        <f t="shared" si="2"/>
        <v/>
      </c>
      <c r="AB58" s="395" t="str">
        <f t="shared" si="3"/>
        <v/>
      </c>
      <c r="AC58" s="478"/>
      <c r="AD58" s="479"/>
      <c r="AE58" s="480"/>
      <c r="AF58" s="30"/>
      <c r="AG58" s="415"/>
    </row>
    <row r="59" spans="1:33" ht="12.6" customHeight="1">
      <c r="A59" s="564"/>
      <c r="B59" s="512"/>
      <c r="C59" s="466"/>
      <c r="D59" s="652"/>
      <c r="E59" s="652"/>
      <c r="F59" s="365" t="s">
        <v>253</v>
      </c>
      <c r="G59" s="366"/>
      <c r="H59" s="366"/>
      <c r="I59" s="366"/>
      <c r="J59" s="366"/>
      <c r="K59" s="366"/>
      <c r="L59" s="366"/>
      <c r="M59" s="366"/>
      <c r="N59" s="366"/>
      <c r="O59" s="366"/>
      <c r="P59" s="366"/>
      <c r="Q59" s="467"/>
      <c r="R59" s="570"/>
      <c r="S59" s="569"/>
      <c r="T59" s="707" t="s">
        <v>248</v>
      </c>
      <c r="U59" s="707" t="s">
        <v>247</v>
      </c>
      <c r="V59" s="569" t="s">
        <v>239</v>
      </c>
      <c r="W59" s="707" t="s">
        <v>252</v>
      </c>
      <c r="X59" s="423"/>
      <c r="Y59" s="396" t="str">
        <f t="shared" si="0"/>
        <v/>
      </c>
      <c r="Z59" s="396" t="str">
        <f t="shared" si="1"/>
        <v/>
      </c>
      <c r="AA59" s="396" t="str">
        <f t="shared" si="2"/>
        <v/>
      </c>
      <c r="AB59" s="396" t="str">
        <f t="shared" si="3"/>
        <v/>
      </c>
      <c r="AC59" s="481"/>
      <c r="AD59" s="794"/>
      <c r="AE59" s="483"/>
      <c r="AF59" s="30"/>
      <c r="AG59" s="430"/>
    </row>
    <row r="60" spans="1:33" ht="12.6" customHeight="1">
      <c r="A60" s="564"/>
      <c r="B60" s="512"/>
      <c r="C60" s="466"/>
      <c r="D60" s="652"/>
      <c r="E60" s="652"/>
      <c r="F60" s="233"/>
      <c r="G60" s="664" t="s">
        <v>254</v>
      </c>
      <c r="H60" s="664"/>
      <c r="I60" s="664"/>
      <c r="J60" s="664"/>
      <c r="K60" s="664"/>
      <c r="L60" s="664"/>
      <c r="M60" s="664"/>
      <c r="N60" s="664"/>
      <c r="O60" s="664"/>
      <c r="P60" s="664"/>
      <c r="Q60" s="475"/>
      <c r="R60" s="570"/>
      <c r="S60" s="569"/>
      <c r="T60" s="707"/>
      <c r="U60" s="707"/>
      <c r="V60" s="569"/>
      <c r="W60" s="707"/>
      <c r="X60" s="423"/>
      <c r="Y60" s="396" t="str">
        <f t="shared" si="0"/>
        <v/>
      </c>
      <c r="Z60" s="396" t="str">
        <f t="shared" si="1"/>
        <v/>
      </c>
      <c r="AA60" s="396" t="str">
        <f t="shared" si="2"/>
        <v/>
      </c>
      <c r="AB60" s="396" t="str">
        <f t="shared" si="3"/>
        <v/>
      </c>
      <c r="AC60" s="481"/>
      <c r="AD60" s="794"/>
      <c r="AE60" s="483"/>
      <c r="AF60" s="30"/>
      <c r="AG60" s="430"/>
    </row>
    <row r="61" spans="1:33" ht="12.6" customHeight="1">
      <c r="A61" s="564"/>
      <c r="B61" s="512"/>
      <c r="C61" s="466"/>
      <c r="D61" s="652"/>
      <c r="E61" s="652"/>
      <c r="F61" s="194"/>
      <c r="G61" s="664" t="s">
        <v>257</v>
      </c>
      <c r="H61" s="664"/>
      <c r="I61" s="664"/>
      <c r="J61" s="664"/>
      <c r="K61" s="664"/>
      <c r="L61" s="664"/>
      <c r="M61" s="664"/>
      <c r="N61" s="664"/>
      <c r="O61" s="664"/>
      <c r="P61" s="664"/>
      <c r="Q61" s="475"/>
      <c r="R61" s="570"/>
      <c r="S61" s="569"/>
      <c r="T61" s="707"/>
      <c r="U61" s="707"/>
      <c r="V61" s="569"/>
      <c r="W61" s="707"/>
      <c r="X61" s="423"/>
      <c r="Y61" s="396" t="str">
        <f t="shared" si="0"/>
        <v/>
      </c>
      <c r="Z61" s="396" t="str">
        <f t="shared" si="1"/>
        <v/>
      </c>
      <c r="AA61" s="396" t="str">
        <f t="shared" si="2"/>
        <v/>
      </c>
      <c r="AB61" s="396" t="str">
        <f t="shared" si="3"/>
        <v/>
      </c>
      <c r="AC61" s="481"/>
      <c r="AD61" s="794"/>
      <c r="AE61" s="483"/>
      <c r="AF61" s="30"/>
      <c r="AG61" s="430"/>
    </row>
    <row r="62" spans="1:33" ht="12.6" customHeight="1">
      <c r="A62" s="564"/>
      <c r="B62" s="512"/>
      <c r="C62" s="466"/>
      <c r="D62" s="652"/>
      <c r="E62" s="652"/>
      <c r="F62" s="233" t="s">
        <v>239</v>
      </c>
      <c r="G62" s="664" t="s">
        <v>255</v>
      </c>
      <c r="H62" s="664"/>
      <c r="I62" s="664"/>
      <c r="J62" s="664"/>
      <c r="K62" s="664"/>
      <c r="L62" s="664"/>
      <c r="M62" s="664"/>
      <c r="N62" s="664"/>
      <c r="O62" s="664"/>
      <c r="P62" s="664"/>
      <c r="Q62" s="475"/>
      <c r="R62" s="570"/>
      <c r="S62" s="569"/>
      <c r="T62" s="707"/>
      <c r="U62" s="707"/>
      <c r="V62" s="569"/>
      <c r="W62" s="707"/>
      <c r="X62" s="423"/>
      <c r="Y62" s="396" t="str">
        <f t="shared" si="0"/>
        <v/>
      </c>
      <c r="Z62" s="396" t="str">
        <f t="shared" si="1"/>
        <v/>
      </c>
      <c r="AA62" s="396" t="str">
        <f t="shared" si="2"/>
        <v/>
      </c>
      <c r="AB62" s="396" t="str">
        <f t="shared" si="3"/>
        <v/>
      </c>
      <c r="AC62" s="481"/>
      <c r="AD62" s="794"/>
      <c r="AE62" s="483"/>
      <c r="AF62" s="30"/>
      <c r="AG62" s="430"/>
    </row>
    <row r="63" spans="1:33" ht="12.6" customHeight="1">
      <c r="A63" s="564"/>
      <c r="B63" s="512"/>
      <c r="C63" s="466"/>
      <c r="D63" s="652"/>
      <c r="E63" s="652"/>
      <c r="F63" s="194"/>
      <c r="G63" s="664" t="s">
        <v>258</v>
      </c>
      <c r="H63" s="664"/>
      <c r="I63" s="664"/>
      <c r="J63" s="664"/>
      <c r="K63" s="664"/>
      <c r="L63" s="664"/>
      <c r="M63" s="664"/>
      <c r="N63" s="664"/>
      <c r="O63" s="664"/>
      <c r="P63" s="664"/>
      <c r="Q63" s="475"/>
      <c r="R63" s="570"/>
      <c r="S63" s="569"/>
      <c r="T63" s="707"/>
      <c r="U63" s="707"/>
      <c r="V63" s="569"/>
      <c r="W63" s="707"/>
      <c r="X63" s="423"/>
      <c r="Y63" s="396" t="str">
        <f t="shared" si="0"/>
        <v/>
      </c>
      <c r="Z63" s="396" t="str">
        <f t="shared" si="1"/>
        <v/>
      </c>
      <c r="AA63" s="396" t="str">
        <f t="shared" si="2"/>
        <v/>
      </c>
      <c r="AB63" s="396" t="str">
        <f t="shared" si="3"/>
        <v/>
      </c>
      <c r="AC63" s="481"/>
      <c r="AD63" s="794"/>
      <c r="AE63" s="483"/>
      <c r="AF63" s="30"/>
      <c r="AG63" s="430"/>
    </row>
    <row r="64" spans="1:33" ht="12.6" customHeight="1">
      <c r="A64" s="564"/>
      <c r="B64" s="512"/>
      <c r="C64" s="466"/>
      <c r="D64" s="652"/>
      <c r="E64" s="652"/>
      <c r="F64" s="233"/>
      <c r="G64" s="408" t="s">
        <v>256</v>
      </c>
      <c r="H64" s="408"/>
      <c r="I64" s="408"/>
      <c r="J64" s="408"/>
      <c r="K64" s="408"/>
      <c r="L64" s="408"/>
      <c r="M64" s="408"/>
      <c r="N64" s="408"/>
      <c r="O64" s="408"/>
      <c r="P64" s="408"/>
      <c r="Q64" s="476"/>
      <c r="R64" s="363"/>
      <c r="S64" s="569"/>
      <c r="T64" s="364"/>
      <c r="U64" s="364"/>
      <c r="V64" s="569"/>
      <c r="W64" s="364"/>
      <c r="X64" s="424"/>
      <c r="Y64" s="396" t="str">
        <f t="shared" si="0"/>
        <v/>
      </c>
      <c r="Z64" s="396" t="str">
        <f t="shared" si="1"/>
        <v/>
      </c>
      <c r="AA64" s="396" t="str">
        <f t="shared" si="2"/>
        <v/>
      </c>
      <c r="AB64" s="396" t="str">
        <f t="shared" si="3"/>
        <v/>
      </c>
      <c r="AC64" s="481"/>
      <c r="AD64" s="794"/>
      <c r="AE64" s="483"/>
      <c r="AF64" s="30"/>
      <c r="AG64" s="430"/>
    </row>
    <row r="65" spans="1:33" ht="12.6" customHeight="1">
      <c r="A65" s="564"/>
      <c r="B65" s="512"/>
      <c r="C65" s="466"/>
      <c r="D65" s="652"/>
      <c r="E65" s="652"/>
      <c r="F65" s="365" t="s">
        <v>302</v>
      </c>
      <c r="G65" s="366"/>
      <c r="H65" s="366"/>
      <c r="I65" s="366"/>
      <c r="J65" s="366"/>
      <c r="K65" s="366"/>
      <c r="L65" s="366"/>
      <c r="M65" s="366"/>
      <c r="N65" s="366"/>
      <c r="O65" s="366"/>
      <c r="P65" s="366"/>
      <c r="Q65" s="467"/>
      <c r="R65" s="67"/>
      <c r="S65" s="236"/>
      <c r="T65" s="236"/>
      <c r="U65" s="68"/>
      <c r="V65" s="68"/>
      <c r="W65" s="68"/>
      <c r="X65" s="237"/>
      <c r="Y65" s="396" t="str">
        <f t="shared" si="0"/>
        <v/>
      </c>
      <c r="Z65" s="396" t="str">
        <f t="shared" si="1"/>
        <v/>
      </c>
      <c r="AA65" s="396" t="str">
        <f t="shared" si="2"/>
        <v/>
      </c>
      <c r="AB65" s="396" t="str">
        <f t="shared" si="3"/>
        <v/>
      </c>
      <c r="AC65" s="481"/>
      <c r="AD65" s="794"/>
      <c r="AE65" s="483"/>
      <c r="AF65" s="30"/>
      <c r="AG65" s="430"/>
    </row>
    <row r="66" spans="1:33" ht="12.6" customHeight="1">
      <c r="A66" s="564"/>
      <c r="B66" s="512"/>
      <c r="C66" s="466"/>
      <c r="D66" s="652"/>
      <c r="E66" s="652"/>
      <c r="F66" s="233"/>
      <c r="G66" s="664" t="s">
        <v>233</v>
      </c>
      <c r="H66" s="664"/>
      <c r="I66" s="664"/>
      <c r="J66" s="664"/>
      <c r="K66" s="664"/>
      <c r="L66" s="664"/>
      <c r="M66" s="664"/>
      <c r="N66" s="664"/>
      <c r="O66" s="664"/>
      <c r="P66" s="664"/>
      <c r="Q66" s="475"/>
      <c r="R66" s="69"/>
      <c r="S66" s="70"/>
      <c r="T66" s="70"/>
      <c r="U66" s="71"/>
      <c r="V66" s="71"/>
      <c r="W66" s="71"/>
      <c r="X66" s="72"/>
      <c r="Y66" s="396" t="str">
        <f t="shared" si="0"/>
        <v/>
      </c>
      <c r="Z66" s="396" t="str">
        <f t="shared" si="1"/>
        <v/>
      </c>
      <c r="AA66" s="396" t="str">
        <f t="shared" si="2"/>
        <v/>
      </c>
      <c r="AB66" s="396" t="str">
        <f t="shared" si="3"/>
        <v/>
      </c>
      <c r="AC66" s="481"/>
      <c r="AD66" s="794"/>
      <c r="AE66" s="483"/>
      <c r="AF66" s="30"/>
      <c r="AG66" s="430"/>
    </row>
    <row r="67" spans="1:33" ht="12.75" customHeight="1">
      <c r="A67" s="564"/>
      <c r="B67" s="512"/>
      <c r="C67" s="466"/>
      <c r="D67" s="652"/>
      <c r="E67" s="652"/>
      <c r="F67" s="319" t="s">
        <v>309</v>
      </c>
      <c r="G67" s="664"/>
      <c r="H67" s="664"/>
      <c r="I67" s="664"/>
      <c r="J67" s="664"/>
      <c r="K67" s="664"/>
      <c r="L67" s="664"/>
      <c r="M67" s="664"/>
      <c r="N67" s="708"/>
      <c r="O67" s="708"/>
      <c r="P67" s="708"/>
      <c r="Q67" s="73" t="s">
        <v>48</v>
      </c>
      <c r="R67" s="233"/>
      <c r="S67" s="198" t="s">
        <v>54</v>
      </c>
      <c r="T67" s="571"/>
      <c r="U67" s="711"/>
      <c r="V67" s="711"/>
      <c r="W67" s="707" t="s">
        <v>45</v>
      </c>
      <c r="X67" s="423"/>
      <c r="Y67" s="396" t="str">
        <f t="shared" si="0"/>
        <v/>
      </c>
      <c r="Z67" s="396" t="str">
        <f t="shared" si="1"/>
        <v/>
      </c>
      <c r="AA67" s="396" t="str">
        <f t="shared" si="2"/>
        <v/>
      </c>
      <c r="AB67" s="396" t="str">
        <f t="shared" si="3"/>
        <v/>
      </c>
      <c r="AC67" s="481"/>
      <c r="AD67" s="794"/>
      <c r="AE67" s="483"/>
      <c r="AF67" s="30"/>
      <c r="AG67" s="430"/>
    </row>
    <row r="68" spans="1:33" ht="12.6" customHeight="1">
      <c r="A68" s="564"/>
      <c r="B68" s="512"/>
      <c r="C68" s="466"/>
      <c r="D68" s="652"/>
      <c r="E68" s="652"/>
      <c r="F68" s="319" t="s">
        <v>310</v>
      </c>
      <c r="G68" s="664"/>
      <c r="H68" s="664"/>
      <c r="I68" s="664"/>
      <c r="J68" s="664"/>
      <c r="K68" s="664"/>
      <c r="L68" s="664"/>
      <c r="M68" s="664"/>
      <c r="N68" s="708"/>
      <c r="O68" s="708"/>
      <c r="P68" s="708"/>
      <c r="Q68" s="73" t="s">
        <v>48</v>
      </c>
      <c r="R68" s="70"/>
      <c r="S68" s="70"/>
      <c r="T68" s="70"/>
      <c r="U68" s="74"/>
      <c r="V68" s="74"/>
      <c r="W68" s="71"/>
      <c r="X68" s="72"/>
      <c r="Y68" s="396" t="str">
        <f t="shared" si="0"/>
        <v/>
      </c>
      <c r="Z68" s="396" t="str">
        <f t="shared" si="1"/>
        <v/>
      </c>
      <c r="AA68" s="396" t="str">
        <f t="shared" si="2"/>
        <v/>
      </c>
      <c r="AB68" s="396" t="str">
        <f t="shared" si="3"/>
        <v/>
      </c>
      <c r="AC68" s="481"/>
      <c r="AD68" s="794"/>
      <c r="AE68" s="483"/>
      <c r="AF68" s="30"/>
      <c r="AG68" s="430"/>
    </row>
    <row r="69" spans="1:33" ht="12.75" customHeight="1">
      <c r="A69" s="564"/>
      <c r="B69" s="512"/>
      <c r="C69" s="466"/>
      <c r="D69" s="652"/>
      <c r="E69" s="652"/>
      <c r="F69" s="233" t="s">
        <v>239</v>
      </c>
      <c r="G69" s="664" t="s">
        <v>299</v>
      </c>
      <c r="H69" s="664"/>
      <c r="I69" s="664"/>
      <c r="J69" s="664"/>
      <c r="K69" s="664"/>
      <c r="L69" s="664"/>
      <c r="M69" s="664"/>
      <c r="N69" s="664"/>
      <c r="O69" s="664"/>
      <c r="P69" s="664"/>
      <c r="Q69" s="578"/>
      <c r="R69" s="233"/>
      <c r="S69" s="75" t="s">
        <v>55</v>
      </c>
      <c r="T69" s="571"/>
      <c r="U69" s="711"/>
      <c r="V69" s="711"/>
      <c r="W69" s="707" t="s">
        <v>45</v>
      </c>
      <c r="X69" s="423"/>
      <c r="Y69" s="396" t="str">
        <f t="shared" si="0"/>
        <v/>
      </c>
      <c r="Z69" s="396" t="str">
        <f t="shared" si="1"/>
        <v/>
      </c>
      <c r="AA69" s="396" t="str">
        <f t="shared" si="2"/>
        <v/>
      </c>
      <c r="AB69" s="396" t="str">
        <f t="shared" si="3"/>
        <v/>
      </c>
      <c r="AC69" s="481"/>
      <c r="AD69" s="794"/>
      <c r="AE69" s="483"/>
      <c r="AF69" s="30"/>
      <c r="AG69" s="430"/>
    </row>
    <row r="70" spans="1:33" ht="12.6" customHeight="1">
      <c r="A70" s="564"/>
      <c r="B70" s="512"/>
      <c r="C70" s="466"/>
      <c r="D70" s="652"/>
      <c r="E70" s="652"/>
      <c r="F70" s="319" t="s">
        <v>309</v>
      </c>
      <c r="G70" s="664"/>
      <c r="H70" s="664"/>
      <c r="I70" s="664"/>
      <c r="J70" s="664"/>
      <c r="K70" s="664"/>
      <c r="L70" s="664"/>
      <c r="M70" s="664"/>
      <c r="N70" s="708"/>
      <c r="O70" s="708"/>
      <c r="P70" s="708"/>
      <c r="Q70" s="73" t="s">
        <v>48</v>
      </c>
      <c r="R70" s="76"/>
      <c r="S70" s="250"/>
      <c r="T70" s="250"/>
      <c r="U70" s="77"/>
      <c r="V70" s="77"/>
      <c r="W70" s="77"/>
      <c r="X70" s="78"/>
      <c r="Y70" s="396" t="str">
        <f t="shared" si="0"/>
        <v/>
      </c>
      <c r="Z70" s="396" t="str">
        <f t="shared" si="1"/>
        <v/>
      </c>
      <c r="AA70" s="396" t="str">
        <f t="shared" si="2"/>
        <v/>
      </c>
      <c r="AB70" s="396" t="str">
        <f t="shared" si="3"/>
        <v/>
      </c>
      <c r="AC70" s="481"/>
      <c r="AD70" s="794"/>
      <c r="AE70" s="483"/>
      <c r="AF70" s="30"/>
      <c r="AG70" s="430"/>
    </row>
    <row r="71" spans="1:33" ht="11.25" customHeight="1">
      <c r="A71" s="564"/>
      <c r="B71" s="512"/>
      <c r="C71" s="466"/>
      <c r="D71" s="652"/>
      <c r="E71" s="652"/>
      <c r="F71" s="407" t="s">
        <v>310</v>
      </c>
      <c r="G71" s="408"/>
      <c r="H71" s="408"/>
      <c r="I71" s="408"/>
      <c r="J71" s="408"/>
      <c r="K71" s="408"/>
      <c r="L71" s="408"/>
      <c r="M71" s="408"/>
      <c r="N71" s="708"/>
      <c r="O71" s="708"/>
      <c r="P71" s="708"/>
      <c r="Q71" s="73" t="s">
        <v>48</v>
      </c>
      <c r="R71" s="79"/>
      <c r="S71" s="80"/>
      <c r="T71" s="80"/>
      <c r="U71" s="81"/>
      <c r="V71" s="81"/>
      <c r="W71" s="81"/>
      <c r="X71" s="82"/>
      <c r="Y71" s="396" t="str">
        <f t="shared" si="0"/>
        <v/>
      </c>
      <c r="Z71" s="396" t="str">
        <f t="shared" si="1"/>
        <v/>
      </c>
      <c r="AA71" s="396" t="str">
        <f t="shared" si="2"/>
        <v/>
      </c>
      <c r="AB71" s="396" t="str">
        <f t="shared" si="3"/>
        <v/>
      </c>
      <c r="AC71" s="481"/>
      <c r="AD71" s="794"/>
      <c r="AE71" s="483"/>
      <c r="AF71" s="30"/>
      <c r="AG71" s="430"/>
    </row>
    <row r="72" spans="1:33" ht="11.25" customHeight="1">
      <c r="A72" s="564"/>
      <c r="B72" s="512"/>
      <c r="C72" s="466"/>
      <c r="D72" s="652"/>
      <c r="E72" s="652"/>
      <c r="F72" s="502" t="s">
        <v>56</v>
      </c>
      <c r="G72" s="503"/>
      <c r="H72" s="503"/>
      <c r="I72" s="503"/>
      <c r="J72" s="503"/>
      <c r="K72" s="503"/>
      <c r="L72" s="503"/>
      <c r="M72" s="503"/>
      <c r="N72" s="503"/>
      <c r="O72" s="503"/>
      <c r="P72" s="503"/>
      <c r="Q72" s="504"/>
      <c r="R72" s="505"/>
      <c r="S72" s="506"/>
      <c r="T72" s="506"/>
      <c r="U72" s="506"/>
      <c r="V72" s="506"/>
      <c r="W72" s="496" t="s">
        <v>45</v>
      </c>
      <c r="X72" s="497"/>
      <c r="Y72" s="396" t="str">
        <f t="shared" si="0"/>
        <v/>
      </c>
      <c r="Z72" s="396" t="str">
        <f t="shared" si="1"/>
        <v/>
      </c>
      <c r="AA72" s="396" t="str">
        <f t="shared" si="2"/>
        <v/>
      </c>
      <c r="AB72" s="396" t="str">
        <f t="shared" si="3"/>
        <v/>
      </c>
      <c r="AC72" s="481"/>
      <c r="AD72" s="794"/>
      <c r="AE72" s="483"/>
      <c r="AF72" s="30"/>
      <c r="AG72" s="430"/>
    </row>
    <row r="73" spans="1:33" ht="11.25" customHeight="1">
      <c r="A73" s="564"/>
      <c r="B73" s="512"/>
      <c r="C73" s="466"/>
      <c r="D73" s="652"/>
      <c r="E73" s="652"/>
      <c r="F73" s="233"/>
      <c r="G73" s="652" t="s">
        <v>303</v>
      </c>
      <c r="H73" s="652"/>
      <c r="I73" s="652"/>
      <c r="J73" s="652"/>
      <c r="K73" s="652"/>
      <c r="L73" s="652"/>
      <c r="M73" s="652"/>
      <c r="N73" s="652"/>
      <c r="O73" s="652"/>
      <c r="P73" s="652"/>
      <c r="Q73" s="511"/>
      <c r="R73" s="507"/>
      <c r="S73" s="709"/>
      <c r="T73" s="709"/>
      <c r="U73" s="709"/>
      <c r="V73" s="709"/>
      <c r="W73" s="712"/>
      <c r="X73" s="499"/>
      <c r="Y73" s="396" t="str">
        <f t="shared" si="0"/>
        <v/>
      </c>
      <c r="Z73" s="396" t="str">
        <f t="shared" si="1"/>
        <v/>
      </c>
      <c r="AA73" s="396" t="str">
        <f t="shared" si="2"/>
        <v/>
      </c>
      <c r="AB73" s="396" t="str">
        <f t="shared" si="3"/>
        <v/>
      </c>
      <c r="AC73" s="481"/>
      <c r="AD73" s="794"/>
      <c r="AE73" s="483"/>
      <c r="AF73" s="30"/>
      <c r="AG73" s="430"/>
    </row>
    <row r="74" spans="1:33" ht="11.25" customHeight="1">
      <c r="A74" s="564"/>
      <c r="B74" s="512"/>
      <c r="C74" s="466"/>
      <c r="D74" s="652"/>
      <c r="E74" s="652"/>
      <c r="F74" s="233"/>
      <c r="G74" s="652" t="s">
        <v>234</v>
      </c>
      <c r="H74" s="652"/>
      <c r="I74" s="652"/>
      <c r="J74" s="652"/>
      <c r="K74" s="652"/>
      <c r="L74" s="652"/>
      <c r="M74" s="652"/>
      <c r="N74" s="652"/>
      <c r="O74" s="652"/>
      <c r="P74" s="652"/>
      <c r="Q74" s="511"/>
      <c r="R74" s="507"/>
      <c r="S74" s="709"/>
      <c r="T74" s="709"/>
      <c r="U74" s="709"/>
      <c r="V74" s="709"/>
      <c r="W74" s="712"/>
      <c r="X74" s="499"/>
      <c r="Y74" s="396" t="str">
        <f t="shared" si="0"/>
        <v/>
      </c>
      <c r="Z74" s="396" t="str">
        <f t="shared" si="1"/>
        <v/>
      </c>
      <c r="AA74" s="396" t="str">
        <f t="shared" si="2"/>
        <v/>
      </c>
      <c r="AB74" s="396" t="str">
        <f t="shared" si="3"/>
        <v/>
      </c>
      <c r="AC74" s="481"/>
      <c r="AD74" s="794"/>
      <c r="AE74" s="483"/>
      <c r="AF74" s="30"/>
      <c r="AG74" s="430"/>
    </row>
    <row r="75" spans="1:33" ht="11.25" customHeight="1">
      <c r="A75" s="564"/>
      <c r="B75" s="512"/>
      <c r="C75" s="466"/>
      <c r="D75" s="652"/>
      <c r="E75" s="652"/>
      <c r="F75" s="319" t="s">
        <v>309</v>
      </c>
      <c r="G75" s="664"/>
      <c r="H75" s="664"/>
      <c r="I75" s="664"/>
      <c r="J75" s="664"/>
      <c r="K75" s="664"/>
      <c r="L75" s="664"/>
      <c r="M75" s="664"/>
      <c r="N75" s="708"/>
      <c r="O75" s="708"/>
      <c r="P75" s="708"/>
      <c r="Q75" s="73" t="s">
        <v>48</v>
      </c>
      <c r="R75" s="507"/>
      <c r="S75" s="709"/>
      <c r="T75" s="709"/>
      <c r="U75" s="709"/>
      <c r="V75" s="709"/>
      <c r="W75" s="712"/>
      <c r="X75" s="499"/>
      <c r="Y75" s="396" t="str">
        <f t="shared" si="0"/>
        <v/>
      </c>
      <c r="Z75" s="396" t="str">
        <f t="shared" si="1"/>
        <v/>
      </c>
      <c r="AA75" s="396" t="str">
        <f t="shared" si="2"/>
        <v/>
      </c>
      <c r="AB75" s="396" t="str">
        <f t="shared" si="3"/>
        <v/>
      </c>
      <c r="AC75" s="481"/>
      <c r="AD75" s="794"/>
      <c r="AE75" s="483"/>
      <c r="AF75" s="30"/>
      <c r="AG75" s="430"/>
    </row>
    <row r="76" spans="1:33" ht="11.25" customHeight="1">
      <c r="A76" s="564"/>
      <c r="B76" s="512"/>
      <c r="C76" s="466"/>
      <c r="D76" s="652"/>
      <c r="E76" s="652"/>
      <c r="F76" s="319" t="s">
        <v>310</v>
      </c>
      <c r="G76" s="664"/>
      <c r="H76" s="664"/>
      <c r="I76" s="664"/>
      <c r="J76" s="664"/>
      <c r="K76" s="664"/>
      <c r="L76" s="664"/>
      <c r="M76" s="664"/>
      <c r="N76" s="708"/>
      <c r="O76" s="708"/>
      <c r="P76" s="708"/>
      <c r="Q76" s="73" t="s">
        <v>48</v>
      </c>
      <c r="R76" s="507"/>
      <c r="S76" s="709"/>
      <c r="T76" s="709"/>
      <c r="U76" s="709"/>
      <c r="V76" s="709"/>
      <c r="W76" s="712"/>
      <c r="X76" s="499"/>
      <c r="Y76" s="396" t="str">
        <f t="shared" si="0"/>
        <v/>
      </c>
      <c r="Z76" s="396" t="str">
        <f t="shared" si="1"/>
        <v/>
      </c>
      <c r="AA76" s="396" t="str">
        <f t="shared" si="2"/>
        <v/>
      </c>
      <c r="AB76" s="396" t="str">
        <f t="shared" si="3"/>
        <v/>
      </c>
      <c r="AC76" s="481"/>
      <c r="AD76" s="794"/>
      <c r="AE76" s="483"/>
      <c r="AF76" s="30"/>
      <c r="AG76" s="430"/>
    </row>
    <row r="77" spans="1:33" ht="11.25" customHeight="1">
      <c r="A77" s="564"/>
      <c r="B77" s="512"/>
      <c r="C77" s="466"/>
      <c r="D77" s="652"/>
      <c r="E77" s="652"/>
      <c r="F77" s="233" t="s">
        <v>239</v>
      </c>
      <c r="G77" s="652" t="s">
        <v>304</v>
      </c>
      <c r="H77" s="652"/>
      <c r="I77" s="652"/>
      <c r="J77" s="652"/>
      <c r="K77" s="652"/>
      <c r="L77" s="652"/>
      <c r="M77" s="652"/>
      <c r="N77" s="652"/>
      <c r="O77" s="652"/>
      <c r="P77" s="652"/>
      <c r="Q77" s="511"/>
      <c r="R77" s="507"/>
      <c r="S77" s="709"/>
      <c r="T77" s="709"/>
      <c r="U77" s="709"/>
      <c r="V77" s="709"/>
      <c r="W77" s="712"/>
      <c r="X77" s="499"/>
      <c r="Y77" s="396" t="str">
        <f t="shared" si="0"/>
        <v/>
      </c>
      <c r="Z77" s="396" t="str">
        <f t="shared" si="1"/>
        <v/>
      </c>
      <c r="AA77" s="396" t="str">
        <f t="shared" si="2"/>
        <v/>
      </c>
      <c r="AB77" s="396" t="str">
        <f t="shared" si="3"/>
        <v/>
      </c>
      <c r="AC77" s="481"/>
      <c r="AD77" s="794"/>
      <c r="AE77" s="483"/>
      <c r="AF77" s="30"/>
      <c r="AG77" s="430"/>
    </row>
    <row r="78" spans="1:33" ht="11.25" customHeight="1">
      <c r="A78" s="564"/>
      <c r="B78" s="512"/>
      <c r="C78" s="466"/>
      <c r="D78" s="652"/>
      <c r="E78" s="652"/>
      <c r="F78" s="319" t="s">
        <v>309</v>
      </c>
      <c r="G78" s="664"/>
      <c r="H78" s="664"/>
      <c r="I78" s="664"/>
      <c r="J78" s="664"/>
      <c r="K78" s="664"/>
      <c r="L78" s="664"/>
      <c r="M78" s="664"/>
      <c r="N78" s="708"/>
      <c r="O78" s="708"/>
      <c r="P78" s="708"/>
      <c r="Q78" s="73" t="s">
        <v>48</v>
      </c>
      <c r="R78" s="507"/>
      <c r="S78" s="709"/>
      <c r="T78" s="709"/>
      <c r="U78" s="709"/>
      <c r="V78" s="709"/>
      <c r="W78" s="712"/>
      <c r="X78" s="499"/>
      <c r="Y78" s="396" t="str">
        <f t="shared" si="0"/>
        <v/>
      </c>
      <c r="Z78" s="396" t="str">
        <f t="shared" si="1"/>
        <v/>
      </c>
      <c r="AA78" s="396" t="str">
        <f t="shared" si="2"/>
        <v/>
      </c>
      <c r="AB78" s="396" t="str">
        <f t="shared" si="3"/>
        <v/>
      </c>
      <c r="AC78" s="481"/>
      <c r="AD78" s="794"/>
      <c r="AE78" s="483"/>
      <c r="AF78" s="30"/>
      <c r="AG78" s="430"/>
    </row>
    <row r="79" spans="1:33" ht="11.25" customHeight="1">
      <c r="A79" s="565"/>
      <c r="B79" s="513"/>
      <c r="C79" s="460"/>
      <c r="D79" s="461"/>
      <c r="E79" s="461"/>
      <c r="F79" s="407" t="s">
        <v>310</v>
      </c>
      <c r="G79" s="408"/>
      <c r="H79" s="408"/>
      <c r="I79" s="408"/>
      <c r="J79" s="408"/>
      <c r="K79" s="408"/>
      <c r="L79" s="408"/>
      <c r="M79" s="408"/>
      <c r="N79" s="495"/>
      <c r="O79" s="495"/>
      <c r="P79" s="495"/>
      <c r="Q79" s="249" t="s">
        <v>48</v>
      </c>
      <c r="R79" s="509"/>
      <c r="S79" s="510"/>
      <c r="T79" s="510"/>
      <c r="U79" s="510"/>
      <c r="V79" s="510"/>
      <c r="W79" s="500"/>
      <c r="X79" s="501"/>
      <c r="Y79" s="459" t="str">
        <f t="shared" si="0"/>
        <v/>
      </c>
      <c r="Z79" s="459" t="str">
        <f t="shared" si="1"/>
        <v/>
      </c>
      <c r="AA79" s="459" t="str">
        <f t="shared" si="2"/>
        <v/>
      </c>
      <c r="AB79" s="459" t="str">
        <f t="shared" si="3"/>
        <v/>
      </c>
      <c r="AC79" s="484"/>
      <c r="AD79" s="485"/>
      <c r="AE79" s="486"/>
      <c r="AF79" s="30"/>
      <c r="AG79" s="431"/>
    </row>
    <row r="80" spans="1:33" ht="11.25" customHeight="1">
      <c r="A80" s="42" t="s">
        <v>57</v>
      </c>
      <c r="B80" s="369" t="s">
        <v>58</v>
      </c>
      <c r="C80" s="370"/>
      <c r="D80" s="546"/>
      <c r="E80" s="546"/>
      <c r="F80" s="546"/>
      <c r="G80" s="546"/>
      <c r="H80" s="546"/>
      <c r="I80" s="546"/>
      <c r="J80" s="546"/>
      <c r="K80" s="546"/>
      <c r="L80" s="546"/>
      <c r="M80" s="546"/>
      <c r="N80" s="546"/>
      <c r="O80" s="546"/>
      <c r="P80" s="546"/>
      <c r="Q80" s="546"/>
      <c r="R80" s="546"/>
      <c r="S80" s="546"/>
      <c r="T80" s="546"/>
      <c r="U80" s="546"/>
      <c r="V80" s="546"/>
      <c r="W80" s="546"/>
      <c r="X80" s="547"/>
      <c r="Y80" s="240" t="str">
        <f t="shared" si="0"/>
        <v/>
      </c>
      <c r="Z80" s="240" t="str">
        <f t="shared" si="1"/>
        <v/>
      </c>
      <c r="AA80" s="240" t="str">
        <f t="shared" si="2"/>
        <v/>
      </c>
      <c r="AB80" s="240" t="str">
        <f t="shared" si="3"/>
        <v/>
      </c>
      <c r="AC80" s="372"/>
      <c r="AD80" s="373"/>
      <c r="AE80" s="374"/>
      <c r="AF80" s="30"/>
      <c r="AG80" s="44"/>
    </row>
    <row r="81" spans="1:33" ht="11.25" customHeight="1">
      <c r="A81" s="42" t="s">
        <v>59</v>
      </c>
      <c r="B81" s="369" t="s">
        <v>60</v>
      </c>
      <c r="C81" s="370"/>
      <c r="D81" s="370"/>
      <c r="E81" s="370"/>
      <c r="F81" s="370"/>
      <c r="G81" s="370"/>
      <c r="H81" s="370"/>
      <c r="I81" s="370"/>
      <c r="J81" s="370"/>
      <c r="K81" s="370"/>
      <c r="L81" s="370"/>
      <c r="M81" s="370"/>
      <c r="N81" s="370"/>
      <c r="O81" s="370"/>
      <c r="P81" s="370"/>
      <c r="Q81" s="370"/>
      <c r="R81" s="370"/>
      <c r="S81" s="370"/>
      <c r="T81" s="370"/>
      <c r="U81" s="370"/>
      <c r="V81" s="370"/>
      <c r="W81" s="370"/>
      <c r="X81" s="371"/>
      <c r="Y81" s="240" t="str">
        <f>IF(COUNTIF($AG81, "指摘なし"), "○", "")&amp;IF(COUNTIF($AG81, "対象外"), "ー","")</f>
        <v/>
      </c>
      <c r="Z81" s="240" t="str">
        <f>IF(COUNTIF($AG81, "要重点"), "○", "")&amp;IF(COUNTIF($AG81, "対象外"), "ー","")</f>
        <v/>
      </c>
      <c r="AA81" s="240" t="str">
        <f>IF(COUNTIF($AG81, "要是正")+COUNTIF($AG81,"既存")+COUNTIF($AG81,"既存＋要是正")+COUNTIF($AG81,"既存+要重点"),"○", "")&amp;IF(COUNTIF($AG81, "対象外"), "ー","")</f>
        <v/>
      </c>
      <c r="AB81" s="240" t="str">
        <f>IF(COUNTIF($AG81, "既存")+COUNTIF($AG81,"既存+要重点"), "○", "")&amp;IF(COUNTIF($AG81, "対象外"), "ー","")</f>
        <v/>
      </c>
      <c r="AC81" s="372"/>
      <c r="AD81" s="373"/>
      <c r="AE81" s="374"/>
      <c r="AF81" s="30"/>
      <c r="AG81" s="44"/>
    </row>
    <row r="82" spans="1:33" ht="11.25" customHeight="1">
      <c r="A82" s="42" t="s">
        <v>61</v>
      </c>
      <c r="B82" s="397" t="s">
        <v>62</v>
      </c>
      <c r="C82" s="398"/>
      <c r="D82" s="398"/>
      <c r="E82" s="398"/>
      <c r="F82" s="398"/>
      <c r="G82" s="398"/>
      <c r="H82" s="398"/>
      <c r="I82" s="398"/>
      <c r="J82" s="398"/>
      <c r="K82" s="398"/>
      <c r="L82" s="398"/>
      <c r="M82" s="398"/>
      <c r="N82" s="398"/>
      <c r="O82" s="398"/>
      <c r="P82" s="398"/>
      <c r="Q82" s="398"/>
      <c r="R82" s="398"/>
      <c r="S82" s="398"/>
      <c r="T82" s="398"/>
      <c r="U82" s="398"/>
      <c r="V82" s="398"/>
      <c r="W82" s="398"/>
      <c r="X82" s="399"/>
      <c r="Y82" s="240" t="str">
        <f>IF(COUNTIF($AG82, "指摘なし"), "○", "")&amp;IF(COUNTIF($AG82, "対象外"), "ー","")</f>
        <v/>
      </c>
      <c r="Z82" s="240" t="str">
        <f>IF(COUNTIF($AG82, "要重点"), "○", "")&amp;IF(COUNTIF($AG82, "対象外"), "ー","")</f>
        <v/>
      </c>
      <c r="AA82" s="240" t="str">
        <f>IF(COUNTIF($AG82, "要是正")+COUNTIF($AG82,"既存")+COUNTIF($AG82,"既存＋要是正")+COUNTIF($AG82,"既存+要重点"),"○", "")&amp;IF(COUNTIF($AG82, "対象外"), "ー","")</f>
        <v/>
      </c>
      <c r="AB82" s="240" t="str">
        <f>IF(COUNTIF($AG82, "既存")+COUNTIF($AG82,"既存+要重点"), "○", "")&amp;IF(COUNTIF($AG82, "対象外"), "ー","")</f>
        <v/>
      </c>
      <c r="AC82" s="372"/>
      <c r="AD82" s="373"/>
      <c r="AE82" s="374"/>
      <c r="AF82" s="30"/>
      <c r="AG82" s="44"/>
    </row>
    <row r="83" spans="1:33" ht="11.25" customHeight="1">
      <c r="A83" s="42" t="s">
        <v>63</v>
      </c>
      <c r="B83" s="369" t="s">
        <v>64</v>
      </c>
      <c r="C83" s="370"/>
      <c r="D83" s="370"/>
      <c r="E83" s="370"/>
      <c r="F83" s="370"/>
      <c r="G83" s="370"/>
      <c r="H83" s="370"/>
      <c r="I83" s="370"/>
      <c r="J83" s="370"/>
      <c r="K83" s="370"/>
      <c r="L83" s="370"/>
      <c r="M83" s="370"/>
      <c r="N83" s="370"/>
      <c r="O83" s="370"/>
      <c r="P83" s="370"/>
      <c r="Q83" s="370"/>
      <c r="R83" s="370"/>
      <c r="S83" s="370"/>
      <c r="T83" s="370"/>
      <c r="U83" s="370"/>
      <c r="V83" s="370"/>
      <c r="W83" s="370"/>
      <c r="X83" s="371"/>
      <c r="Y83" s="240" t="str">
        <f>IF(COUNTIF($AG83, "指摘なし"), "○", "")&amp;IF(COUNTIF($AG83, "対象外"), "ー","")</f>
        <v/>
      </c>
      <c r="Z83" s="240" t="str">
        <f>IF(COUNTIF($AG83, "要重点"), "○", "")&amp;IF(COUNTIF($AG83, "対象外"), "ー","")</f>
        <v/>
      </c>
      <c r="AA83" s="240" t="str">
        <f>IF(COUNTIF($AG83, "要是正")+COUNTIF($AG83,"既存")+COUNTIF($AG83,"既存＋要是正")+COUNTIF($AG83,"既存+要重点"),"○", "")&amp;IF(COUNTIF($AG83, "対象外"), "ー","")</f>
        <v/>
      </c>
      <c r="AB83" s="240" t="str">
        <f>IF(COUNTIF($AG83, "既存")+COUNTIF($AG83,"既存+要重点"), "○", "")&amp;IF(COUNTIF($AG83, "対象外"), "ー","")</f>
        <v/>
      </c>
      <c r="AC83" s="372"/>
      <c r="AD83" s="373"/>
      <c r="AE83" s="374"/>
      <c r="AF83" s="30"/>
      <c r="AG83" s="44"/>
    </row>
    <row r="84" spans="1:33" ht="11.25" customHeight="1">
      <c r="A84" s="487" t="s">
        <v>65</v>
      </c>
      <c r="B84" s="365" t="s">
        <v>66</v>
      </c>
      <c r="C84" s="366"/>
      <c r="D84" s="366"/>
      <c r="E84" s="366"/>
      <c r="F84" s="574"/>
      <c r="G84" s="574"/>
      <c r="H84" s="362" t="s">
        <v>67</v>
      </c>
      <c r="I84" s="362"/>
      <c r="J84" s="362"/>
      <c r="K84" s="362"/>
      <c r="L84" s="362"/>
      <c r="M84" s="362"/>
      <c r="N84" s="362"/>
      <c r="O84" s="362"/>
      <c r="P84" s="362"/>
      <c r="Q84" s="422"/>
      <c r="R84" s="361" t="s">
        <v>68</v>
      </c>
      <c r="S84" s="362"/>
      <c r="T84" s="367"/>
      <c r="U84" s="367"/>
      <c r="V84" s="367"/>
      <c r="W84" s="362" t="s">
        <v>69</v>
      </c>
      <c r="X84" s="422"/>
      <c r="Y84" s="395" t="str">
        <f>IF(COUNTIF($AG84, "指摘なし"), "○", "")&amp;IF(COUNTIF($AG84, "対象外"), "ー","")</f>
        <v/>
      </c>
      <c r="Z84" s="395" t="str">
        <f>IF(COUNTIF($AG84, "要重点"), "○", "")&amp;IF(COUNTIF($AG84, "対象外"), "ー","")</f>
        <v/>
      </c>
      <c r="AA84" s="395" t="str">
        <f>IF(COUNTIF($AG84, "要是正")+COUNTIF($AG84,"既存")+COUNTIF($AG84,"既存＋要是正")+COUNTIF($AG84,"既存+要重点"),"○", "")&amp;IF(COUNTIF($AG84, "対象外"), "ー","")</f>
        <v/>
      </c>
      <c r="AB84" s="395" t="str">
        <f>IF(COUNTIF($AG84, "既存")+COUNTIF($AG84,"既存+要重点"), "○", "")&amp;IF(COUNTIF($AG84, "対象外"), "ー","")</f>
        <v/>
      </c>
      <c r="AC84" s="478"/>
      <c r="AD84" s="479"/>
      <c r="AE84" s="480"/>
      <c r="AF84" s="30"/>
      <c r="AG84" s="415"/>
    </row>
    <row r="85" spans="1:33" ht="11.25" customHeight="1" thickBot="1">
      <c r="A85" s="573"/>
      <c r="B85" s="525"/>
      <c r="C85" s="526"/>
      <c r="D85" s="526"/>
      <c r="E85" s="526"/>
      <c r="F85" s="575"/>
      <c r="G85" s="575"/>
      <c r="H85" s="576"/>
      <c r="I85" s="576"/>
      <c r="J85" s="576"/>
      <c r="K85" s="576"/>
      <c r="L85" s="576"/>
      <c r="M85" s="576"/>
      <c r="N85" s="576"/>
      <c r="O85" s="576"/>
      <c r="P85" s="576"/>
      <c r="Q85" s="577"/>
      <c r="R85" s="583" t="s">
        <v>70</v>
      </c>
      <c r="S85" s="576"/>
      <c r="T85" s="584"/>
      <c r="U85" s="584"/>
      <c r="V85" s="584"/>
      <c r="W85" s="576" t="s">
        <v>71</v>
      </c>
      <c r="X85" s="577"/>
      <c r="Y85" s="579" t="str">
        <f>IF(COUNTIF($AG85, "指摘なし"), "○", "")&amp;IF(COUNTIF($AG85, "対象外"), "ー","")</f>
        <v/>
      </c>
      <c r="Z85" s="579" t="str">
        <f>IF(COUNTIF($AG85, "要重点"), "○", "")&amp;IF(COUNTIF($AG85, "対象外"), "ー","")</f>
        <v/>
      </c>
      <c r="AA85" s="579" t="str">
        <f>IF(COUNTIF($AG85, "要是正")+COUNTIF($AG85,"既存")+COUNTIF($AG85,"既存＋要是正")+COUNTIF($AG85,"既存+要重点"),"○", "")&amp;IF(COUNTIF($AG85, "対象外"), "ー","")</f>
        <v/>
      </c>
      <c r="AB85" s="579" t="str">
        <f>IF(COUNTIF($AG85, "既存")+COUNTIF($AG85,"既存+要重点"), "○", "")&amp;IF(COUNTIF($AG85, "対象外"), "ー","")</f>
        <v/>
      </c>
      <c r="AC85" s="580"/>
      <c r="AD85" s="581"/>
      <c r="AE85" s="582"/>
      <c r="AF85" s="30"/>
      <c r="AG85" s="417"/>
    </row>
    <row r="86" spans="1:33" s="37" customFormat="1" ht="11.25" customHeight="1">
      <c r="A86" s="338" t="s">
        <v>8</v>
      </c>
      <c r="B86" s="341" t="s">
        <v>9</v>
      </c>
      <c r="C86" s="342"/>
      <c r="D86" s="342"/>
      <c r="E86" s="342"/>
      <c r="F86" s="343"/>
      <c r="G86" s="343"/>
      <c r="H86" s="343"/>
      <c r="I86" s="343"/>
      <c r="J86" s="343"/>
      <c r="K86" s="343"/>
      <c r="L86" s="343"/>
      <c r="M86" s="343"/>
      <c r="N86" s="343"/>
      <c r="O86" s="343"/>
      <c r="P86" s="343"/>
      <c r="Q86" s="343"/>
      <c r="R86" s="343"/>
      <c r="S86" s="343"/>
      <c r="T86" s="343"/>
      <c r="U86" s="343"/>
      <c r="V86" s="343"/>
      <c r="W86" s="343"/>
      <c r="X86" s="344"/>
      <c r="Y86" s="351" t="s">
        <v>10</v>
      </c>
      <c r="Z86" s="352"/>
      <c r="AA86" s="352"/>
      <c r="AB86" s="353"/>
      <c r="AC86" s="341" t="s">
        <v>11</v>
      </c>
      <c r="AD86" s="342"/>
      <c r="AE86" s="354"/>
      <c r="AF86" s="199"/>
    </row>
    <row r="87" spans="1:33" s="37" customFormat="1" ht="11.25" customHeight="1">
      <c r="A87" s="339"/>
      <c r="B87" s="345"/>
      <c r="C87" s="704"/>
      <c r="D87" s="704"/>
      <c r="E87" s="704"/>
      <c r="F87" s="704"/>
      <c r="G87" s="704"/>
      <c r="H87" s="704"/>
      <c r="I87" s="704"/>
      <c r="J87" s="704"/>
      <c r="K87" s="704"/>
      <c r="L87" s="704"/>
      <c r="M87" s="704"/>
      <c r="N87" s="704"/>
      <c r="O87" s="704"/>
      <c r="P87" s="704"/>
      <c r="Q87" s="704"/>
      <c r="R87" s="704"/>
      <c r="S87" s="704"/>
      <c r="T87" s="704"/>
      <c r="U87" s="704"/>
      <c r="V87" s="704"/>
      <c r="W87" s="704"/>
      <c r="X87" s="347"/>
      <c r="Y87" s="426" t="s">
        <v>12</v>
      </c>
      <c r="Z87" s="426" t="s">
        <v>13</v>
      </c>
      <c r="AA87" s="428" t="s">
        <v>14</v>
      </c>
      <c r="AB87" s="293"/>
      <c r="AC87" s="355"/>
      <c r="AD87" s="705"/>
      <c r="AE87" s="357"/>
      <c r="AF87" s="199"/>
    </row>
    <row r="88" spans="1:33" s="37" customFormat="1" ht="21.75" customHeight="1" thickBot="1">
      <c r="A88" s="340"/>
      <c r="B88" s="348"/>
      <c r="C88" s="349"/>
      <c r="D88" s="349"/>
      <c r="E88" s="349"/>
      <c r="F88" s="349"/>
      <c r="G88" s="349"/>
      <c r="H88" s="349"/>
      <c r="I88" s="349"/>
      <c r="J88" s="349"/>
      <c r="K88" s="349"/>
      <c r="L88" s="349"/>
      <c r="M88" s="349"/>
      <c r="N88" s="349"/>
      <c r="O88" s="349"/>
      <c r="P88" s="349"/>
      <c r="Q88" s="349"/>
      <c r="R88" s="349"/>
      <c r="S88" s="349"/>
      <c r="T88" s="349"/>
      <c r="U88" s="349"/>
      <c r="V88" s="349"/>
      <c r="W88" s="349"/>
      <c r="X88" s="350"/>
      <c r="Y88" s="427"/>
      <c r="Z88" s="427"/>
      <c r="AA88" s="429"/>
      <c r="AB88" s="294" t="s">
        <v>15</v>
      </c>
      <c r="AC88" s="358"/>
      <c r="AD88" s="359"/>
      <c r="AE88" s="360"/>
      <c r="AF88" s="199"/>
    </row>
    <row r="89" spans="1:33" ht="12" customHeight="1">
      <c r="A89" s="296">
        <v>2</v>
      </c>
      <c r="B89" s="514" t="s">
        <v>72</v>
      </c>
      <c r="C89" s="515"/>
      <c r="D89" s="515"/>
      <c r="E89" s="515"/>
      <c r="F89" s="515"/>
      <c r="G89" s="515"/>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516"/>
      <c r="AF89" s="41"/>
    </row>
    <row r="90" spans="1:33" ht="11.25" customHeight="1">
      <c r="A90" s="393" t="s">
        <v>73</v>
      </c>
      <c r="B90" s="365" t="s">
        <v>74</v>
      </c>
      <c r="C90" s="366"/>
      <c r="D90" s="366"/>
      <c r="E90" s="467"/>
      <c r="F90" s="397" t="s">
        <v>311</v>
      </c>
      <c r="G90" s="398"/>
      <c r="H90" s="398"/>
      <c r="I90" s="398"/>
      <c r="J90" s="398"/>
      <c r="K90" s="398"/>
      <c r="L90" s="398"/>
      <c r="M90" s="398"/>
      <c r="N90" s="398"/>
      <c r="O90" s="458" t="str">
        <f>IF(F84&gt;45,R90/F84*100,IF(F84="","","―"))</f>
        <v/>
      </c>
      <c r="P90" s="458"/>
      <c r="Q90" s="228" t="s">
        <v>75</v>
      </c>
      <c r="R90" s="403"/>
      <c r="S90" s="404"/>
      <c r="T90" s="404"/>
      <c r="U90" s="404"/>
      <c r="V90" s="404"/>
      <c r="W90" s="405" t="s">
        <v>71</v>
      </c>
      <c r="X90" s="406"/>
      <c r="Y90" s="395" t="str">
        <f t="shared" ref="Y90:Y153" si="4">IF(COUNTIF($AG90, "指摘なし"), "○", "")&amp;IF(COUNTIF($AG90, "対象外"), "ー","")</f>
        <v/>
      </c>
      <c r="Z90" s="395" t="str">
        <f t="shared" ref="Z90:Z153" si="5">IF(COUNTIF($AG90, "要重点"), "○", "")&amp;IF(COUNTIF($AG90, "対象外"), "ー","")</f>
        <v/>
      </c>
      <c r="AA90" s="395" t="str">
        <f t="shared" ref="AA90:AA153" si="6">IF(COUNTIF($AG90, "要是正")+COUNTIF($AG90,"既存")+COUNTIF($AG90,"既存＋要是正")+COUNTIF($AG90,"既存+要重点"),"○", "")&amp;IF(COUNTIF($AG90, "対象外"), "ー","")</f>
        <v/>
      </c>
      <c r="AB90" s="395" t="str">
        <f t="shared" ref="AB90:AB153" si="7">IF(COUNTIF($AG90, "既存")+COUNTIF($AG90,"既存+要重点"), "○", "")&amp;IF(COUNTIF($AG90, "対象外"), "ー","")</f>
        <v/>
      </c>
      <c r="AC90" s="478"/>
      <c r="AD90" s="479"/>
      <c r="AE90" s="480"/>
      <c r="AF90" s="30"/>
      <c r="AG90" s="415"/>
    </row>
    <row r="91" spans="1:33" ht="11.25" customHeight="1">
      <c r="A91" s="394"/>
      <c r="B91" s="407"/>
      <c r="C91" s="408"/>
      <c r="D91" s="408"/>
      <c r="E91" s="476"/>
      <c r="F91" s="397" t="s">
        <v>312</v>
      </c>
      <c r="G91" s="398"/>
      <c r="H91" s="398"/>
      <c r="I91" s="398"/>
      <c r="J91" s="398"/>
      <c r="K91" s="398"/>
      <c r="L91" s="398"/>
      <c r="M91" s="398"/>
      <c r="N91" s="398"/>
      <c r="O91" s="458" t="str">
        <f>IF(F84&gt;45,R91/F84*100,IF(F84="","","―"))</f>
        <v/>
      </c>
      <c r="P91" s="458"/>
      <c r="Q91" s="228" t="s">
        <v>75</v>
      </c>
      <c r="R91" s="403"/>
      <c r="S91" s="404"/>
      <c r="T91" s="404"/>
      <c r="U91" s="404"/>
      <c r="V91" s="404"/>
      <c r="W91" s="405" t="s">
        <v>71</v>
      </c>
      <c r="X91" s="406"/>
      <c r="Y91" s="396" t="str">
        <f t="shared" si="4"/>
        <v/>
      </c>
      <c r="Z91" s="396" t="str">
        <f t="shared" si="5"/>
        <v/>
      </c>
      <c r="AA91" s="396" t="str">
        <f t="shared" si="6"/>
        <v/>
      </c>
      <c r="AB91" s="396" t="str">
        <f t="shared" si="7"/>
        <v/>
      </c>
      <c r="AC91" s="585"/>
      <c r="AD91" s="586"/>
      <c r="AE91" s="587"/>
      <c r="AF91" s="30"/>
      <c r="AG91" s="417"/>
    </row>
    <row r="92" spans="1:33" ht="21" customHeight="1">
      <c r="A92" s="83" t="s">
        <v>76</v>
      </c>
      <c r="B92" s="397" t="s">
        <v>77</v>
      </c>
      <c r="C92" s="398"/>
      <c r="D92" s="398"/>
      <c r="E92" s="399"/>
      <c r="F92" s="400" t="s">
        <v>290</v>
      </c>
      <c r="G92" s="401"/>
      <c r="H92" s="401"/>
      <c r="I92" s="401"/>
      <c r="J92" s="401"/>
      <c r="K92" s="401"/>
      <c r="L92" s="401"/>
      <c r="M92" s="401"/>
      <c r="N92" s="401"/>
      <c r="O92" s="402" t="str">
        <f>IF(R92="","",R92/R91*100)</f>
        <v/>
      </c>
      <c r="P92" s="402"/>
      <c r="Q92" s="228" t="s">
        <v>75</v>
      </c>
      <c r="R92" s="403"/>
      <c r="S92" s="404"/>
      <c r="T92" s="404"/>
      <c r="U92" s="404"/>
      <c r="V92" s="404"/>
      <c r="W92" s="405" t="s">
        <v>71</v>
      </c>
      <c r="X92" s="406"/>
      <c r="Y92" s="240" t="str">
        <f t="shared" si="4"/>
        <v/>
      </c>
      <c r="Z92" s="240" t="str">
        <f t="shared" si="5"/>
        <v/>
      </c>
      <c r="AA92" s="240" t="str">
        <f t="shared" si="6"/>
        <v/>
      </c>
      <c r="AB92" s="240" t="str">
        <f t="shared" si="7"/>
        <v/>
      </c>
      <c r="AC92" s="372"/>
      <c r="AD92" s="373"/>
      <c r="AE92" s="374"/>
      <c r="AF92" s="30"/>
      <c r="AG92" s="44"/>
    </row>
    <row r="93" spans="1:33" ht="11.25" customHeight="1">
      <c r="A93" s="393" t="s">
        <v>78</v>
      </c>
      <c r="B93" s="471" t="s">
        <v>79</v>
      </c>
      <c r="C93" s="226"/>
      <c r="D93" s="227"/>
      <c r="E93" s="227"/>
      <c r="F93" s="365" t="s">
        <v>80</v>
      </c>
      <c r="G93" s="604"/>
      <c r="H93" s="604"/>
      <c r="I93" s="604"/>
      <c r="J93" s="604"/>
      <c r="K93" s="604"/>
      <c r="L93" s="604"/>
      <c r="M93" s="604"/>
      <c r="N93" s="604"/>
      <c r="O93" s="604"/>
      <c r="P93" s="604"/>
      <c r="Q93" s="605"/>
      <c r="R93" s="361"/>
      <c r="S93" s="362"/>
      <c r="T93" s="362"/>
      <c r="U93" s="606"/>
      <c r="V93" s="606"/>
      <c r="W93" s="606"/>
      <c r="X93" s="607"/>
      <c r="Y93" s="395" t="str">
        <f t="shared" si="4"/>
        <v/>
      </c>
      <c r="Z93" s="395" t="str">
        <f t="shared" si="5"/>
        <v/>
      </c>
      <c r="AA93" s="395" t="str">
        <f t="shared" si="6"/>
        <v/>
      </c>
      <c r="AB93" s="395" t="str">
        <f t="shared" si="7"/>
        <v/>
      </c>
      <c r="AC93" s="588"/>
      <c r="AD93" s="589"/>
      <c r="AE93" s="590"/>
      <c r="AF93" s="30"/>
      <c r="AG93" s="415"/>
    </row>
    <row r="94" spans="1:33" ht="11.25" customHeight="1">
      <c r="A94" s="469"/>
      <c r="B94" s="472"/>
      <c r="C94" s="252"/>
      <c r="D94" s="253"/>
      <c r="E94" s="253"/>
      <c r="F94" s="466" t="s">
        <v>259</v>
      </c>
      <c r="G94" s="652"/>
      <c r="H94" s="652"/>
      <c r="I94" s="652"/>
      <c r="J94" s="652"/>
      <c r="K94" s="652"/>
      <c r="L94" s="652"/>
      <c r="M94" s="789"/>
      <c r="N94" s="789"/>
      <c r="O94" s="789"/>
      <c r="P94" s="789"/>
      <c r="Q94" s="64" t="s">
        <v>86</v>
      </c>
      <c r="R94" s="598" t="str">
        <f>IF(I95="","",(I95/O95)*100)</f>
        <v/>
      </c>
      <c r="S94" s="787"/>
      <c r="T94" s="787"/>
      <c r="U94" s="787"/>
      <c r="V94" s="787"/>
      <c r="W94" s="787"/>
      <c r="X94" s="423" t="s">
        <v>81</v>
      </c>
      <c r="Y94" s="396" t="str">
        <f t="shared" si="4"/>
        <v/>
      </c>
      <c r="Z94" s="396" t="str">
        <f t="shared" si="5"/>
        <v/>
      </c>
      <c r="AA94" s="396" t="str">
        <f t="shared" si="6"/>
        <v/>
      </c>
      <c r="AB94" s="396" t="str">
        <f t="shared" si="7"/>
        <v/>
      </c>
      <c r="AC94" s="591"/>
      <c r="AD94" s="663"/>
      <c r="AE94" s="593"/>
      <c r="AF94" s="30"/>
      <c r="AG94" s="416"/>
    </row>
    <row r="95" spans="1:33" ht="11.25" customHeight="1">
      <c r="A95" s="469"/>
      <c r="B95" s="472"/>
      <c r="C95" s="252"/>
      <c r="D95" s="253"/>
      <c r="E95" s="253"/>
      <c r="F95" s="466" t="s">
        <v>82</v>
      </c>
      <c r="G95" s="790"/>
      <c r="H95" s="790"/>
      <c r="I95" s="667"/>
      <c r="J95" s="667"/>
      <c r="K95" s="707" t="s">
        <v>83</v>
      </c>
      <c r="L95" s="707"/>
      <c r="M95" s="707"/>
      <c r="N95" s="707"/>
      <c r="O95" s="392"/>
      <c r="P95" s="392"/>
      <c r="Q95" s="64" t="s">
        <v>47</v>
      </c>
      <c r="R95" s="600"/>
      <c r="S95" s="464"/>
      <c r="T95" s="464"/>
      <c r="U95" s="464"/>
      <c r="V95" s="464"/>
      <c r="W95" s="464"/>
      <c r="X95" s="423"/>
      <c r="Y95" s="396" t="str">
        <f t="shared" si="4"/>
        <v/>
      </c>
      <c r="Z95" s="396" t="str">
        <f t="shared" si="5"/>
        <v/>
      </c>
      <c r="AA95" s="396" t="str">
        <f t="shared" si="6"/>
        <v/>
      </c>
      <c r="AB95" s="396" t="str">
        <f t="shared" si="7"/>
        <v/>
      </c>
      <c r="AC95" s="591"/>
      <c r="AD95" s="663"/>
      <c r="AE95" s="593"/>
      <c r="AF95" s="30"/>
      <c r="AG95" s="416"/>
    </row>
    <row r="96" spans="1:33" ht="11.25" customHeight="1">
      <c r="A96" s="469"/>
      <c r="B96" s="472"/>
      <c r="C96" s="252"/>
      <c r="D96" s="253"/>
      <c r="E96" s="253"/>
      <c r="F96" s="365" t="s">
        <v>84</v>
      </c>
      <c r="G96" s="366"/>
      <c r="H96" s="366"/>
      <c r="I96" s="366"/>
      <c r="J96" s="366"/>
      <c r="K96" s="366"/>
      <c r="L96" s="366"/>
      <c r="M96" s="366"/>
      <c r="N96" s="366"/>
      <c r="O96" s="366"/>
      <c r="P96" s="366"/>
      <c r="Q96" s="467"/>
      <c r="R96" s="365" t="s">
        <v>85</v>
      </c>
      <c r="S96" s="366"/>
      <c r="T96" s="366"/>
      <c r="U96" s="366"/>
      <c r="V96" s="366"/>
      <c r="W96" s="366"/>
      <c r="X96" s="467"/>
      <c r="Y96" s="396" t="str">
        <f t="shared" si="4"/>
        <v/>
      </c>
      <c r="Z96" s="396" t="str">
        <f t="shared" si="5"/>
        <v/>
      </c>
      <c r="AA96" s="396" t="str">
        <f t="shared" si="6"/>
        <v/>
      </c>
      <c r="AB96" s="396" t="str">
        <f t="shared" si="7"/>
        <v/>
      </c>
      <c r="AC96" s="591"/>
      <c r="AD96" s="663"/>
      <c r="AE96" s="593"/>
      <c r="AF96" s="30"/>
      <c r="AG96" s="416"/>
    </row>
    <row r="97" spans="1:36" ht="11.25" customHeight="1">
      <c r="A97" s="469"/>
      <c r="B97" s="472"/>
      <c r="C97" s="252"/>
      <c r="D97" s="253"/>
      <c r="E97" s="253"/>
      <c r="F97" s="319" t="s">
        <v>288</v>
      </c>
      <c r="G97" s="664"/>
      <c r="H97" s="664"/>
      <c r="I97" s="664"/>
      <c r="J97" s="664"/>
      <c r="K97" s="664"/>
      <c r="L97" s="664"/>
      <c r="M97" s="664"/>
      <c r="N97" s="705"/>
      <c r="O97" s="705"/>
      <c r="P97" s="705"/>
      <c r="Q97" s="253" t="s">
        <v>86</v>
      </c>
      <c r="R97" s="407" t="s">
        <v>87</v>
      </c>
      <c r="S97" s="408"/>
      <c r="T97" s="408"/>
      <c r="U97" s="408"/>
      <c r="V97" s="392"/>
      <c r="W97" s="392"/>
      <c r="X97" s="84" t="s">
        <v>88</v>
      </c>
      <c r="Y97" s="396" t="str">
        <f t="shared" si="4"/>
        <v/>
      </c>
      <c r="Z97" s="396" t="str">
        <f t="shared" si="5"/>
        <v/>
      </c>
      <c r="AA97" s="396" t="str">
        <f t="shared" si="6"/>
        <v/>
      </c>
      <c r="AB97" s="396" t="str">
        <f t="shared" si="7"/>
        <v/>
      </c>
      <c r="AC97" s="591"/>
      <c r="AD97" s="663"/>
      <c r="AE97" s="593"/>
      <c r="AF97" s="30"/>
      <c r="AG97" s="416"/>
    </row>
    <row r="98" spans="1:36" ht="11.25" customHeight="1">
      <c r="A98" s="469"/>
      <c r="B98" s="472"/>
      <c r="C98" s="252"/>
      <c r="D98" s="253"/>
      <c r="E98" s="253"/>
      <c r="F98" s="466" t="s">
        <v>260</v>
      </c>
      <c r="G98" s="652"/>
      <c r="H98" s="652"/>
      <c r="I98" s="652"/>
      <c r="J98" s="652"/>
      <c r="K98" s="652"/>
      <c r="L98" s="652"/>
      <c r="M98" s="652"/>
      <c r="O98" s="85" t="s">
        <v>239</v>
      </c>
      <c r="P98" s="86"/>
      <c r="Q98" s="87" t="s">
        <v>86</v>
      </c>
      <c r="R98" s="365" t="s">
        <v>89</v>
      </c>
      <c r="S98" s="366"/>
      <c r="T98" s="366"/>
      <c r="U98" s="366"/>
      <c r="V98" s="366"/>
      <c r="W98" s="366"/>
      <c r="X98" s="467"/>
      <c r="Y98" s="396" t="str">
        <f t="shared" si="4"/>
        <v/>
      </c>
      <c r="Z98" s="396" t="str">
        <f t="shared" si="5"/>
        <v/>
      </c>
      <c r="AA98" s="396" t="str">
        <f t="shared" si="6"/>
        <v/>
      </c>
      <c r="AB98" s="396" t="str">
        <f t="shared" si="7"/>
        <v/>
      </c>
      <c r="AC98" s="591"/>
      <c r="AD98" s="663"/>
      <c r="AE98" s="593"/>
      <c r="AF98" s="30"/>
      <c r="AG98" s="416"/>
    </row>
    <row r="99" spans="1:36" ht="11.25" customHeight="1">
      <c r="A99" s="469"/>
      <c r="B99" s="472"/>
      <c r="C99" s="252"/>
      <c r="D99" s="253"/>
      <c r="E99" s="253"/>
      <c r="F99" s="319" t="s">
        <v>90</v>
      </c>
      <c r="G99" s="788"/>
      <c r="H99" s="788"/>
      <c r="I99" s="788"/>
      <c r="J99" s="788"/>
      <c r="K99" s="788"/>
      <c r="L99" s="788"/>
      <c r="M99" s="788"/>
      <c r="N99" s="788"/>
      <c r="O99" s="788"/>
      <c r="P99" s="788"/>
      <c r="Q99" s="253"/>
      <c r="R99" s="319" t="s">
        <v>91</v>
      </c>
      <c r="S99" s="664"/>
      <c r="T99" s="664"/>
      <c r="U99" s="664"/>
      <c r="V99" s="664"/>
      <c r="W99" s="664"/>
      <c r="X99" s="475"/>
      <c r="Y99" s="396" t="str">
        <f t="shared" si="4"/>
        <v/>
      </c>
      <c r="Z99" s="396" t="str">
        <f t="shared" si="5"/>
        <v/>
      </c>
      <c r="AA99" s="396" t="str">
        <f t="shared" si="6"/>
        <v/>
      </c>
      <c r="AB99" s="396" t="str">
        <f t="shared" si="7"/>
        <v/>
      </c>
      <c r="AC99" s="591"/>
      <c r="AD99" s="663"/>
      <c r="AE99" s="593"/>
      <c r="AF99" s="30"/>
      <c r="AG99" s="416"/>
    </row>
    <row r="100" spans="1:36" ht="11.25" customHeight="1">
      <c r="A100" s="469"/>
      <c r="B100" s="472"/>
      <c r="C100" s="252"/>
      <c r="D100" s="253"/>
      <c r="E100" s="253"/>
      <c r="F100" s="229"/>
      <c r="G100" s="230"/>
      <c r="H100" s="230"/>
      <c r="I100" s="230"/>
      <c r="J100" s="230"/>
      <c r="K100" s="233"/>
      <c r="L100" s="461" t="s">
        <v>328</v>
      </c>
      <c r="M100" s="461"/>
      <c r="N100" s="233"/>
      <c r="O100" s="408" t="s">
        <v>261</v>
      </c>
      <c r="P100" s="408"/>
      <c r="Q100" s="476"/>
      <c r="R100" s="407" t="s">
        <v>92</v>
      </c>
      <c r="S100" s="408"/>
      <c r="T100" s="408"/>
      <c r="U100" s="408"/>
      <c r="V100" s="392"/>
      <c r="W100" s="392"/>
      <c r="X100" s="211" t="s">
        <v>88</v>
      </c>
      <c r="Y100" s="396" t="str">
        <f t="shared" si="4"/>
        <v/>
      </c>
      <c r="Z100" s="396" t="str">
        <f t="shared" si="5"/>
        <v/>
      </c>
      <c r="AA100" s="396" t="str">
        <f t="shared" si="6"/>
        <v/>
      </c>
      <c r="AB100" s="396" t="str">
        <f t="shared" si="7"/>
        <v/>
      </c>
      <c r="AC100" s="591"/>
      <c r="AD100" s="663"/>
      <c r="AE100" s="593"/>
      <c r="AF100" s="30"/>
      <c r="AG100" s="416"/>
    </row>
    <row r="101" spans="1:36" ht="11.25" customHeight="1">
      <c r="A101" s="469"/>
      <c r="B101" s="472"/>
      <c r="C101" s="233" t="s">
        <v>239</v>
      </c>
      <c r="D101" s="707" t="s">
        <v>235</v>
      </c>
      <c r="E101" s="423"/>
      <c r="F101" s="602" t="s">
        <v>93</v>
      </c>
      <c r="G101" s="503"/>
      <c r="H101" s="503"/>
      <c r="I101" s="503"/>
      <c r="J101" s="503"/>
      <c r="K101" s="503"/>
      <c r="L101" s="503"/>
      <c r="M101" s="503"/>
      <c r="N101" s="503"/>
      <c r="O101" s="503"/>
      <c r="P101" s="503"/>
      <c r="Q101" s="504"/>
      <c r="R101" s="603"/>
      <c r="S101" s="463"/>
      <c r="T101" s="463"/>
      <c r="U101" s="463"/>
      <c r="V101" s="463"/>
      <c r="W101" s="463"/>
      <c r="X101" s="232"/>
      <c r="Y101" s="396" t="str">
        <f t="shared" si="4"/>
        <v/>
      </c>
      <c r="Z101" s="396" t="str">
        <f t="shared" si="5"/>
        <v/>
      </c>
      <c r="AA101" s="396" t="str">
        <f t="shared" si="6"/>
        <v/>
      </c>
      <c r="AB101" s="396" t="str">
        <f t="shared" si="7"/>
        <v/>
      </c>
      <c r="AC101" s="591"/>
      <c r="AD101" s="663"/>
      <c r="AE101" s="593"/>
      <c r="AF101" s="30"/>
      <c r="AG101" s="416"/>
    </row>
    <row r="102" spans="1:36" ht="11.25" customHeight="1">
      <c r="A102" s="469"/>
      <c r="B102" s="472"/>
      <c r="C102" s="252"/>
      <c r="D102" s="253"/>
      <c r="E102" s="253"/>
      <c r="F102" s="88"/>
      <c r="G102" s="234"/>
      <c r="H102" s="234"/>
      <c r="I102" s="234"/>
      <c r="J102" s="234" t="s">
        <v>46</v>
      </c>
      <c r="K102" s="233"/>
      <c r="L102" s="652" t="s">
        <v>262</v>
      </c>
      <c r="M102" s="652"/>
      <c r="N102" s="233" t="s">
        <v>239</v>
      </c>
      <c r="O102" s="652" t="s">
        <v>327</v>
      </c>
      <c r="P102" s="652"/>
      <c r="Q102" s="87"/>
      <c r="R102" s="598"/>
      <c r="S102" s="787"/>
      <c r="T102" s="787"/>
      <c r="U102" s="787"/>
      <c r="V102" s="787"/>
      <c r="W102" s="787"/>
      <c r="X102" s="254" t="s">
        <v>81</v>
      </c>
      <c r="Y102" s="396" t="str">
        <f t="shared" si="4"/>
        <v/>
      </c>
      <c r="Z102" s="396" t="str">
        <f t="shared" si="5"/>
        <v/>
      </c>
      <c r="AA102" s="396" t="str">
        <f t="shared" si="6"/>
        <v/>
      </c>
      <c r="AB102" s="396" t="str">
        <f t="shared" si="7"/>
        <v/>
      </c>
      <c r="AC102" s="591"/>
      <c r="AD102" s="663"/>
      <c r="AE102" s="593"/>
      <c r="AF102" s="30"/>
      <c r="AG102" s="416"/>
    </row>
    <row r="103" spans="1:36" ht="13.5" customHeight="1">
      <c r="A103" s="469"/>
      <c r="B103" s="472"/>
      <c r="C103" s="252"/>
      <c r="D103" s="253"/>
      <c r="E103" s="253"/>
      <c r="F103" s="319" t="s">
        <v>319</v>
      </c>
      <c r="G103" s="664"/>
      <c r="H103" s="664"/>
      <c r="I103" s="664"/>
      <c r="J103" s="664"/>
      <c r="K103" s="664"/>
      <c r="L103" s="664"/>
      <c r="M103" s="664"/>
      <c r="N103" s="664"/>
      <c r="O103" s="705"/>
      <c r="P103" s="705"/>
      <c r="Q103" s="254" t="s">
        <v>86</v>
      </c>
      <c r="R103" s="600"/>
      <c r="S103" s="464"/>
      <c r="T103" s="464"/>
      <c r="U103" s="464"/>
      <c r="V103" s="464"/>
      <c r="W103" s="464"/>
      <c r="X103" s="89"/>
      <c r="Y103" s="396" t="str">
        <f t="shared" si="4"/>
        <v/>
      </c>
      <c r="Z103" s="396" t="str">
        <f t="shared" si="5"/>
        <v/>
      </c>
      <c r="AA103" s="396" t="str">
        <f t="shared" si="6"/>
        <v/>
      </c>
      <c r="AB103" s="396" t="str">
        <f t="shared" si="7"/>
        <v/>
      </c>
      <c r="AC103" s="591"/>
      <c r="AD103" s="663"/>
      <c r="AE103" s="593"/>
      <c r="AF103" s="30"/>
      <c r="AG103" s="416"/>
    </row>
    <row r="104" spans="1:36" ht="13.5" customHeight="1">
      <c r="A104" s="469"/>
      <c r="B104" s="472"/>
      <c r="C104" s="252"/>
      <c r="D104" s="253"/>
      <c r="E104" s="253"/>
      <c r="F104" s="319" t="s">
        <v>306</v>
      </c>
      <c r="G104" s="664"/>
      <c r="H104" s="664"/>
      <c r="I104" s="667"/>
      <c r="J104" s="667"/>
      <c r="K104" s="667"/>
      <c r="L104" s="664" t="s">
        <v>48</v>
      </c>
      <c r="M104" s="664"/>
      <c r="N104" s="664"/>
      <c r="O104" s="664"/>
      <c r="P104" s="664"/>
      <c r="Q104" s="475"/>
      <c r="R104" s="365" t="s">
        <v>263</v>
      </c>
      <c r="S104" s="366"/>
      <c r="T104" s="366"/>
      <c r="U104" s="366"/>
      <c r="V104" s="366"/>
      <c r="W104" s="366"/>
      <c r="X104" s="467"/>
      <c r="Y104" s="396" t="str">
        <f t="shared" si="4"/>
        <v/>
      </c>
      <c r="Z104" s="396" t="str">
        <f t="shared" si="5"/>
        <v/>
      </c>
      <c r="AA104" s="396" t="str">
        <f t="shared" si="6"/>
        <v/>
      </c>
      <c r="AB104" s="396" t="str">
        <f t="shared" si="7"/>
        <v/>
      </c>
      <c r="AC104" s="591"/>
      <c r="AD104" s="663"/>
      <c r="AE104" s="593"/>
      <c r="AF104" s="30"/>
      <c r="AG104" s="416"/>
    </row>
    <row r="105" spans="1:36" ht="13.5" customHeight="1">
      <c r="A105" s="469"/>
      <c r="B105" s="472"/>
      <c r="C105" s="252"/>
      <c r="D105" s="253"/>
      <c r="E105" s="253"/>
      <c r="F105" s="319" t="s">
        <v>305</v>
      </c>
      <c r="G105" s="664"/>
      <c r="H105" s="664"/>
      <c r="I105" s="664"/>
      <c r="J105" s="664"/>
      <c r="K105" s="667"/>
      <c r="L105" s="667"/>
      <c r="M105" s="664" t="s">
        <v>48</v>
      </c>
      <c r="N105" s="664"/>
      <c r="O105" s="664"/>
      <c r="P105" s="664"/>
      <c r="Q105" s="475"/>
      <c r="R105" s="319"/>
      <c r="S105" s="664"/>
      <c r="T105" s="664"/>
      <c r="U105" s="664"/>
      <c r="V105" s="664"/>
      <c r="W105" s="664"/>
      <c r="X105" s="475"/>
      <c r="Y105" s="396" t="str">
        <f t="shared" si="4"/>
        <v/>
      </c>
      <c r="Z105" s="396" t="str">
        <f t="shared" si="5"/>
        <v/>
      </c>
      <c r="AA105" s="396" t="str">
        <f t="shared" si="6"/>
        <v/>
      </c>
      <c r="AB105" s="396" t="str">
        <f t="shared" si="7"/>
        <v/>
      </c>
      <c r="AC105" s="591"/>
      <c r="AD105" s="663"/>
      <c r="AE105" s="593"/>
      <c r="AF105" s="30"/>
      <c r="AG105" s="416"/>
    </row>
    <row r="106" spans="1:36" ht="15.95" customHeight="1">
      <c r="A106" s="469"/>
      <c r="B106" s="472"/>
      <c r="C106" s="252"/>
      <c r="D106" s="253"/>
      <c r="E106" s="253"/>
      <c r="F106" s="460" t="s">
        <v>313</v>
      </c>
      <c r="G106" s="461"/>
      <c r="H106" s="461"/>
      <c r="I106" s="461"/>
      <c r="J106" s="461"/>
      <c r="K106" s="461"/>
      <c r="L106" s="461"/>
      <c r="M106" s="461"/>
      <c r="N106" s="461"/>
      <c r="O106" s="85"/>
      <c r="P106" s="86"/>
      <c r="Q106" s="249" t="s">
        <v>86</v>
      </c>
      <c r="R106" s="193"/>
      <c r="S106" s="219"/>
      <c r="T106" s="392"/>
      <c r="U106" s="392"/>
      <c r="V106" s="392"/>
      <c r="W106" s="392"/>
      <c r="X106" s="253" t="s">
        <v>88</v>
      </c>
      <c r="Y106" s="396" t="str">
        <f t="shared" si="4"/>
        <v/>
      </c>
      <c r="Z106" s="396" t="str">
        <f t="shared" si="5"/>
        <v/>
      </c>
      <c r="AA106" s="396" t="str">
        <f t="shared" si="6"/>
        <v/>
      </c>
      <c r="AB106" s="396" t="str">
        <f t="shared" si="7"/>
        <v/>
      </c>
      <c r="AC106" s="591"/>
      <c r="AD106" s="663"/>
      <c r="AE106" s="593"/>
      <c r="AF106" s="30"/>
      <c r="AG106" s="416"/>
      <c r="AH106" s="247"/>
      <c r="AI106" s="247"/>
      <c r="AJ106" s="247"/>
    </row>
    <row r="107" spans="1:36" ht="11.25" customHeight="1">
      <c r="A107" s="469"/>
      <c r="B107" s="472"/>
      <c r="C107" s="252"/>
      <c r="D107" s="253"/>
      <c r="E107" s="253"/>
      <c r="F107" s="365" t="s">
        <v>94</v>
      </c>
      <c r="G107" s="366"/>
      <c r="H107" s="366"/>
      <c r="I107" s="367"/>
      <c r="J107" s="367"/>
      <c r="K107" s="218" t="s">
        <v>95</v>
      </c>
      <c r="L107" s="218"/>
      <c r="M107" s="218"/>
      <c r="N107" s="218"/>
      <c r="O107" s="218"/>
      <c r="P107" s="227"/>
      <c r="Q107" s="227"/>
      <c r="R107" s="91"/>
      <c r="S107" s="91"/>
      <c r="T107" s="91"/>
      <c r="U107" s="92"/>
      <c r="V107" s="92"/>
      <c r="W107" s="92"/>
      <c r="X107" s="210"/>
      <c r="Y107" s="396" t="str">
        <f t="shared" si="4"/>
        <v/>
      </c>
      <c r="Z107" s="396" t="str">
        <f t="shared" si="5"/>
        <v/>
      </c>
      <c r="AA107" s="396" t="str">
        <f t="shared" si="6"/>
        <v/>
      </c>
      <c r="AB107" s="396" t="str">
        <f t="shared" si="7"/>
        <v/>
      </c>
      <c r="AC107" s="591"/>
      <c r="AD107" s="663"/>
      <c r="AE107" s="593"/>
      <c r="AF107" s="30"/>
      <c r="AG107" s="416"/>
      <c r="AJ107" s="93"/>
    </row>
    <row r="108" spans="1:36" ht="11.25" customHeight="1">
      <c r="A108" s="469"/>
      <c r="B108" s="472"/>
      <c r="C108" s="229"/>
      <c r="D108" s="230"/>
      <c r="E108" s="230"/>
      <c r="F108" s="363" t="s">
        <v>96</v>
      </c>
      <c r="G108" s="364"/>
      <c r="H108" s="364"/>
      <c r="I108" s="364"/>
      <c r="J108" s="364"/>
      <c r="K108" s="364"/>
      <c r="L108" s="368"/>
      <c r="M108" s="368"/>
      <c r="N108" s="364" t="s">
        <v>244</v>
      </c>
      <c r="O108" s="364"/>
      <c r="P108" s="364"/>
      <c r="Q108" s="364"/>
      <c r="R108" s="364"/>
      <c r="S108" s="364"/>
      <c r="T108" s="368"/>
      <c r="U108" s="368"/>
      <c r="V108" s="368"/>
      <c r="W108" s="230" t="s">
        <v>86</v>
      </c>
      <c r="X108" s="231"/>
      <c r="Y108" s="396" t="str">
        <f t="shared" si="4"/>
        <v/>
      </c>
      <c r="Z108" s="396" t="str">
        <f t="shared" si="5"/>
        <v/>
      </c>
      <c r="AA108" s="396" t="str">
        <f t="shared" si="6"/>
        <v/>
      </c>
      <c r="AB108" s="396" t="str">
        <f t="shared" si="7"/>
        <v/>
      </c>
      <c r="AC108" s="591"/>
      <c r="AD108" s="663"/>
      <c r="AE108" s="593"/>
      <c r="AF108" s="30"/>
      <c r="AG108" s="416"/>
    </row>
    <row r="109" spans="1:36" ht="11.25" customHeight="1">
      <c r="A109" s="469"/>
      <c r="B109" s="472"/>
      <c r="C109" s="226"/>
      <c r="D109" s="227"/>
      <c r="E109" s="228"/>
      <c r="F109" s="365" t="s">
        <v>289</v>
      </c>
      <c r="G109" s="366"/>
      <c r="H109" s="366"/>
      <c r="I109" s="366"/>
      <c r="J109" s="366"/>
      <c r="K109" s="366"/>
      <c r="L109" s="366"/>
      <c r="M109" s="366"/>
      <c r="N109" s="462"/>
      <c r="O109" s="462"/>
      <c r="P109" s="216" t="s">
        <v>86</v>
      </c>
      <c r="Q109" s="217"/>
      <c r="R109" s="361" t="s">
        <v>97</v>
      </c>
      <c r="S109" s="362"/>
      <c r="T109" s="463" t="str">
        <f>IF(I110="","",((I110-O110)/O110)*100)</f>
        <v/>
      </c>
      <c r="U109" s="463"/>
      <c r="V109" s="463"/>
      <c r="W109" s="463"/>
      <c r="X109" s="422" t="s">
        <v>81</v>
      </c>
      <c r="Y109" s="396" t="str">
        <f t="shared" si="4"/>
        <v/>
      </c>
      <c r="Z109" s="396" t="str">
        <f t="shared" si="5"/>
        <v/>
      </c>
      <c r="AA109" s="396" t="str">
        <f t="shared" si="6"/>
        <v/>
      </c>
      <c r="AB109" s="396" t="str">
        <f t="shared" si="7"/>
        <v/>
      </c>
      <c r="AC109" s="591"/>
      <c r="AD109" s="663"/>
      <c r="AE109" s="593"/>
      <c r="AF109" s="30"/>
      <c r="AG109" s="416"/>
    </row>
    <row r="110" spans="1:36" ht="11.25" customHeight="1">
      <c r="A110" s="469"/>
      <c r="B110" s="472"/>
      <c r="C110" s="233" t="s">
        <v>239</v>
      </c>
      <c r="D110" s="253" t="s">
        <v>333</v>
      </c>
      <c r="E110" s="254"/>
      <c r="F110" s="465" t="s">
        <v>98</v>
      </c>
      <c r="G110" s="465"/>
      <c r="H110" s="465"/>
      <c r="I110" s="392"/>
      <c r="J110" s="392"/>
      <c r="K110" s="364" t="s">
        <v>99</v>
      </c>
      <c r="L110" s="364"/>
      <c r="M110" s="364"/>
      <c r="N110" s="364"/>
      <c r="O110" s="392"/>
      <c r="P110" s="392"/>
      <c r="Q110" s="220" t="s">
        <v>47</v>
      </c>
      <c r="R110" s="363"/>
      <c r="S110" s="364"/>
      <c r="T110" s="464"/>
      <c r="U110" s="464"/>
      <c r="V110" s="464"/>
      <c r="W110" s="464"/>
      <c r="X110" s="424"/>
      <c r="Y110" s="396" t="str">
        <f t="shared" si="4"/>
        <v/>
      </c>
      <c r="Z110" s="396" t="str">
        <f t="shared" si="5"/>
        <v/>
      </c>
      <c r="AA110" s="396" t="str">
        <f t="shared" si="6"/>
        <v/>
      </c>
      <c r="AB110" s="396" t="str">
        <f t="shared" si="7"/>
        <v/>
      </c>
      <c r="AC110" s="591"/>
      <c r="AD110" s="663"/>
      <c r="AE110" s="593"/>
      <c r="AF110" s="30"/>
      <c r="AG110" s="416"/>
    </row>
    <row r="111" spans="1:36" ht="11.25" customHeight="1">
      <c r="A111" s="469"/>
      <c r="B111" s="472"/>
      <c r="C111" s="252"/>
      <c r="D111" s="253"/>
      <c r="F111" s="365" t="s">
        <v>100</v>
      </c>
      <c r="G111" s="366"/>
      <c r="H111" s="366"/>
      <c r="I111" s="462"/>
      <c r="J111" s="462"/>
      <c r="K111" s="218" t="s">
        <v>95</v>
      </c>
      <c r="L111" s="218"/>
      <c r="M111" s="218"/>
      <c r="N111" s="218"/>
      <c r="O111" s="218"/>
      <c r="P111" s="227"/>
      <c r="Q111" s="227"/>
      <c r="R111" s="91"/>
      <c r="S111" s="91"/>
      <c r="T111" s="91"/>
      <c r="U111" s="92"/>
      <c r="V111" s="92"/>
      <c r="W111" s="92"/>
      <c r="X111" s="210"/>
      <c r="Y111" s="396" t="str">
        <f t="shared" si="4"/>
        <v/>
      </c>
      <c r="Z111" s="396" t="str">
        <f t="shared" si="5"/>
        <v/>
      </c>
      <c r="AA111" s="396" t="str">
        <f t="shared" si="6"/>
        <v/>
      </c>
      <c r="AB111" s="396" t="str">
        <f t="shared" si="7"/>
        <v/>
      </c>
      <c r="AC111" s="591"/>
      <c r="AD111" s="663"/>
      <c r="AE111" s="593"/>
      <c r="AF111" s="30"/>
      <c r="AG111" s="416"/>
    </row>
    <row r="112" spans="1:36" ht="11.25" customHeight="1">
      <c r="A112" s="470"/>
      <c r="B112" s="473"/>
      <c r="C112" s="229"/>
      <c r="D112" s="230"/>
      <c r="E112" s="231"/>
      <c r="F112" s="477" t="s">
        <v>320</v>
      </c>
      <c r="G112" s="477"/>
      <c r="H112" s="477"/>
      <c r="I112" s="477"/>
      <c r="J112" s="477"/>
      <c r="K112" s="477"/>
      <c r="L112" s="368"/>
      <c r="M112" s="368"/>
      <c r="N112" s="364" t="s">
        <v>245</v>
      </c>
      <c r="O112" s="364"/>
      <c r="P112" s="364"/>
      <c r="Q112" s="364"/>
      <c r="R112" s="364"/>
      <c r="S112" s="364"/>
      <c r="T112" s="368"/>
      <c r="U112" s="368"/>
      <c r="V112" s="368"/>
      <c r="W112" s="230" t="s">
        <v>86</v>
      </c>
      <c r="X112" s="231"/>
      <c r="Y112" s="459" t="str">
        <f t="shared" si="4"/>
        <v/>
      </c>
      <c r="Z112" s="459" t="str">
        <f t="shared" si="5"/>
        <v/>
      </c>
      <c r="AA112" s="459" t="str">
        <f t="shared" si="6"/>
        <v/>
      </c>
      <c r="AB112" s="459" t="str">
        <f t="shared" si="7"/>
        <v/>
      </c>
      <c r="AC112" s="594"/>
      <c r="AD112" s="595"/>
      <c r="AE112" s="596"/>
      <c r="AF112" s="30"/>
      <c r="AG112" s="417"/>
    </row>
    <row r="113" spans="1:33" ht="11.25" customHeight="1">
      <c r="A113" s="223" t="s">
        <v>101</v>
      </c>
      <c r="B113" s="545" t="s">
        <v>102</v>
      </c>
      <c r="C113" s="546"/>
      <c r="D113" s="546"/>
      <c r="E113" s="546"/>
      <c r="F113" s="546"/>
      <c r="G113" s="546"/>
      <c r="H113" s="546"/>
      <c r="I113" s="546"/>
      <c r="J113" s="546"/>
      <c r="K113" s="546"/>
      <c r="L113" s="546"/>
      <c r="M113" s="546"/>
      <c r="N113" s="546"/>
      <c r="O113" s="546"/>
      <c r="P113" s="546"/>
      <c r="Q113" s="546"/>
      <c r="R113" s="546"/>
      <c r="S113" s="546"/>
      <c r="T113" s="546"/>
      <c r="U113" s="546"/>
      <c r="V113" s="546"/>
      <c r="W113" s="546"/>
      <c r="X113" s="547"/>
      <c r="Y113" s="221" t="str">
        <f t="shared" si="4"/>
        <v/>
      </c>
      <c r="Z113" s="221" t="str">
        <f t="shared" si="5"/>
        <v/>
      </c>
      <c r="AA113" s="221" t="str">
        <f t="shared" si="6"/>
        <v/>
      </c>
      <c r="AB113" s="221" t="str">
        <f t="shared" si="7"/>
        <v/>
      </c>
      <c r="AC113" s="484"/>
      <c r="AD113" s="485"/>
      <c r="AE113" s="486"/>
      <c r="AF113" s="30"/>
      <c r="AG113" s="44"/>
    </row>
    <row r="114" spans="1:33" ht="11.25" customHeight="1">
      <c r="A114" s="42" t="s">
        <v>25</v>
      </c>
      <c r="B114" s="369" t="s">
        <v>103</v>
      </c>
      <c r="C114" s="370"/>
      <c r="D114" s="370"/>
      <c r="E114" s="370"/>
      <c r="F114" s="370"/>
      <c r="G114" s="370"/>
      <c r="H114" s="370"/>
      <c r="I114" s="370"/>
      <c r="J114" s="370"/>
      <c r="K114" s="370"/>
      <c r="L114" s="370"/>
      <c r="M114" s="370"/>
      <c r="N114" s="370"/>
      <c r="O114" s="370"/>
      <c r="P114" s="370"/>
      <c r="Q114" s="370"/>
      <c r="R114" s="370"/>
      <c r="S114" s="370"/>
      <c r="T114" s="370"/>
      <c r="U114" s="370"/>
      <c r="V114" s="370"/>
      <c r="W114" s="370"/>
      <c r="X114" s="371"/>
      <c r="Y114" s="240" t="str">
        <f t="shared" si="4"/>
        <v/>
      </c>
      <c r="Z114" s="240" t="str">
        <f t="shared" si="5"/>
        <v/>
      </c>
      <c r="AA114" s="240" t="str">
        <f t="shared" si="6"/>
        <v/>
      </c>
      <c r="AB114" s="240" t="str">
        <f t="shared" si="7"/>
        <v/>
      </c>
      <c r="AC114" s="372"/>
      <c r="AD114" s="373"/>
      <c r="AE114" s="374"/>
      <c r="AF114" s="30"/>
      <c r="AG114" s="44"/>
    </row>
    <row r="115" spans="1:33" ht="11.25" customHeight="1">
      <c r="A115" s="42" t="s">
        <v>104</v>
      </c>
      <c r="B115" s="369" t="s">
        <v>105</v>
      </c>
      <c r="C115" s="370"/>
      <c r="D115" s="370"/>
      <c r="E115" s="370"/>
      <c r="F115" s="370"/>
      <c r="G115" s="370"/>
      <c r="H115" s="370"/>
      <c r="I115" s="370"/>
      <c r="J115" s="370"/>
      <c r="K115" s="370"/>
      <c r="L115" s="370"/>
      <c r="M115" s="370"/>
      <c r="N115" s="370"/>
      <c r="O115" s="370"/>
      <c r="P115" s="370"/>
      <c r="Q115" s="370"/>
      <c r="R115" s="370"/>
      <c r="S115" s="370"/>
      <c r="T115" s="370"/>
      <c r="U115" s="370"/>
      <c r="V115" s="370"/>
      <c r="W115" s="370"/>
      <c r="X115" s="371" t="s">
        <v>34</v>
      </c>
      <c r="Y115" s="240" t="str">
        <f t="shared" si="4"/>
        <v/>
      </c>
      <c r="Z115" s="240" t="str">
        <f t="shared" si="5"/>
        <v/>
      </c>
      <c r="AA115" s="240" t="str">
        <f t="shared" si="6"/>
        <v/>
      </c>
      <c r="AB115" s="240" t="str">
        <f t="shared" si="7"/>
        <v/>
      </c>
      <c r="AC115" s="372"/>
      <c r="AD115" s="373"/>
      <c r="AE115" s="374"/>
      <c r="AF115" s="30"/>
      <c r="AG115" s="44"/>
    </row>
    <row r="116" spans="1:33" ht="11.25" customHeight="1">
      <c r="A116" s="42" t="s">
        <v>32</v>
      </c>
      <c r="B116" s="369" t="s">
        <v>106</v>
      </c>
      <c r="C116" s="370"/>
      <c r="D116" s="370"/>
      <c r="E116" s="370"/>
      <c r="F116" s="370"/>
      <c r="G116" s="370"/>
      <c r="H116" s="370"/>
      <c r="I116" s="370"/>
      <c r="J116" s="370"/>
      <c r="K116" s="370"/>
      <c r="L116" s="370"/>
      <c r="M116" s="370"/>
      <c r="N116" s="370"/>
      <c r="O116" s="370"/>
      <c r="P116" s="370"/>
      <c r="Q116" s="370"/>
      <c r="R116" s="370"/>
      <c r="S116" s="370"/>
      <c r="T116" s="370"/>
      <c r="U116" s="370"/>
      <c r="V116" s="370"/>
      <c r="W116" s="370"/>
      <c r="X116" s="371" t="s">
        <v>34</v>
      </c>
      <c r="Y116" s="240" t="str">
        <f t="shared" si="4"/>
        <v/>
      </c>
      <c r="Z116" s="240" t="str">
        <f t="shared" si="5"/>
        <v/>
      </c>
      <c r="AA116" s="240" t="str">
        <f t="shared" si="6"/>
        <v/>
      </c>
      <c r="AB116" s="240" t="str">
        <f t="shared" si="7"/>
        <v/>
      </c>
      <c r="AC116" s="372"/>
      <c r="AD116" s="373"/>
      <c r="AE116" s="374"/>
      <c r="AF116" s="30"/>
      <c r="AG116" s="44"/>
    </row>
    <row r="117" spans="1:33" ht="11.25" customHeight="1">
      <c r="A117" s="42" t="s">
        <v>35</v>
      </c>
      <c r="B117" s="369" t="s">
        <v>107</v>
      </c>
      <c r="C117" s="370"/>
      <c r="D117" s="370"/>
      <c r="E117" s="370"/>
      <c r="F117" s="370"/>
      <c r="G117" s="370"/>
      <c r="H117" s="370"/>
      <c r="I117" s="370"/>
      <c r="J117" s="370"/>
      <c r="K117" s="370"/>
      <c r="L117" s="370"/>
      <c r="M117" s="370"/>
      <c r="N117" s="370"/>
      <c r="O117" s="370"/>
      <c r="P117" s="370"/>
      <c r="Q117" s="370"/>
      <c r="R117" s="370"/>
      <c r="S117" s="370"/>
      <c r="T117" s="370"/>
      <c r="U117" s="370"/>
      <c r="V117" s="370"/>
      <c r="W117" s="370"/>
      <c r="X117" s="371" t="s">
        <v>34</v>
      </c>
      <c r="Y117" s="240" t="str">
        <f t="shared" si="4"/>
        <v/>
      </c>
      <c r="Z117" s="240" t="str">
        <f t="shared" si="5"/>
        <v/>
      </c>
      <c r="AA117" s="240" t="str">
        <f t="shared" si="6"/>
        <v/>
      </c>
      <c r="AB117" s="240" t="str">
        <f t="shared" si="7"/>
        <v/>
      </c>
      <c r="AC117" s="372"/>
      <c r="AD117" s="373"/>
      <c r="AE117" s="374"/>
      <c r="AF117" s="30"/>
      <c r="AG117" s="44"/>
    </row>
    <row r="118" spans="1:33" ht="11.25" customHeight="1">
      <c r="A118" s="42" t="s">
        <v>108</v>
      </c>
      <c r="B118" s="397" t="s">
        <v>109</v>
      </c>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9"/>
      <c r="Y118" s="240" t="str">
        <f t="shared" si="4"/>
        <v/>
      </c>
      <c r="Z118" s="240" t="str">
        <f t="shared" si="5"/>
        <v/>
      </c>
      <c r="AA118" s="240" t="str">
        <f t="shared" si="6"/>
        <v/>
      </c>
      <c r="AB118" s="240" t="str">
        <f t="shared" si="7"/>
        <v/>
      </c>
      <c r="AC118" s="372"/>
      <c r="AD118" s="373"/>
      <c r="AE118" s="374"/>
      <c r="AF118" s="30"/>
      <c r="AG118" s="44"/>
    </row>
    <row r="119" spans="1:33" ht="11.25" customHeight="1">
      <c r="A119" s="223" t="s">
        <v>110</v>
      </c>
      <c r="B119" s="407" t="s">
        <v>111</v>
      </c>
      <c r="C119" s="408"/>
      <c r="D119" s="408"/>
      <c r="E119" s="408"/>
      <c r="F119" s="408"/>
      <c r="G119" s="408"/>
      <c r="H119" s="408"/>
      <c r="I119" s="408"/>
      <c r="J119" s="408"/>
      <c r="K119" s="408"/>
      <c r="L119" s="408"/>
      <c r="M119" s="408"/>
      <c r="N119" s="408"/>
      <c r="O119" s="408"/>
      <c r="P119" s="408"/>
      <c r="Q119" s="408"/>
      <c r="R119" s="408"/>
      <c r="S119" s="408"/>
      <c r="T119" s="408"/>
      <c r="U119" s="408"/>
      <c r="V119" s="408"/>
      <c r="W119" s="408"/>
      <c r="X119" s="608"/>
      <c r="Y119" s="135" t="str">
        <f t="shared" si="4"/>
        <v/>
      </c>
      <c r="Z119" s="135" t="str">
        <f t="shared" si="5"/>
        <v/>
      </c>
      <c r="AA119" s="135" t="str">
        <f t="shared" si="6"/>
        <v/>
      </c>
      <c r="AB119" s="135" t="str">
        <f t="shared" si="7"/>
        <v/>
      </c>
      <c r="AC119" s="372"/>
      <c r="AD119" s="373"/>
      <c r="AE119" s="374"/>
      <c r="AF119" s="30"/>
      <c r="AG119" s="44"/>
    </row>
    <row r="120" spans="1:33" ht="11.25" customHeight="1">
      <c r="A120" s="223" t="s">
        <v>112</v>
      </c>
      <c r="B120" s="397" t="s">
        <v>113</v>
      </c>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609"/>
      <c r="Y120" s="240" t="str">
        <f t="shared" si="4"/>
        <v/>
      </c>
      <c r="Z120" s="240" t="str">
        <f t="shared" si="5"/>
        <v/>
      </c>
      <c r="AA120" s="240" t="str">
        <f t="shared" si="6"/>
        <v/>
      </c>
      <c r="AB120" s="240" t="str">
        <f t="shared" si="7"/>
        <v/>
      </c>
      <c r="AC120" s="372"/>
      <c r="AD120" s="373"/>
      <c r="AE120" s="374"/>
      <c r="AF120" s="30"/>
      <c r="AG120" s="44"/>
    </row>
    <row r="121" spans="1:33" ht="11.25" customHeight="1">
      <c r="A121" s="42" t="s">
        <v>44</v>
      </c>
      <c r="B121" s="397" t="s">
        <v>114</v>
      </c>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609"/>
      <c r="Y121" s="240" t="str">
        <f t="shared" si="4"/>
        <v/>
      </c>
      <c r="Z121" s="240" t="str">
        <f t="shared" si="5"/>
        <v/>
      </c>
      <c r="AA121" s="240" t="str">
        <f t="shared" si="6"/>
        <v/>
      </c>
      <c r="AB121" s="240" t="str">
        <f t="shared" si="7"/>
        <v/>
      </c>
      <c r="AC121" s="372"/>
      <c r="AD121" s="373"/>
      <c r="AE121" s="374"/>
      <c r="AF121" s="30"/>
      <c r="AG121" s="44"/>
    </row>
    <row r="122" spans="1:33" ht="11.25" customHeight="1" thickBot="1">
      <c r="A122" s="94" t="s">
        <v>115</v>
      </c>
      <c r="B122" s="610" t="s">
        <v>116</v>
      </c>
      <c r="C122" s="611"/>
      <c r="D122" s="611"/>
      <c r="E122" s="611"/>
      <c r="F122" s="611"/>
      <c r="G122" s="611"/>
      <c r="H122" s="611"/>
      <c r="I122" s="611"/>
      <c r="J122" s="611"/>
      <c r="K122" s="611"/>
      <c r="L122" s="611"/>
      <c r="M122" s="611"/>
      <c r="N122" s="611"/>
      <c r="O122" s="611"/>
      <c r="P122" s="611"/>
      <c r="Q122" s="611"/>
      <c r="R122" s="611"/>
      <c r="S122" s="611"/>
      <c r="T122" s="611"/>
      <c r="U122" s="611"/>
      <c r="V122" s="611"/>
      <c r="W122" s="611"/>
      <c r="X122" s="612"/>
      <c r="Y122" s="136" t="str">
        <f t="shared" si="4"/>
        <v/>
      </c>
      <c r="Z122" s="136" t="str">
        <f t="shared" si="5"/>
        <v/>
      </c>
      <c r="AA122" s="136" t="str">
        <f t="shared" si="6"/>
        <v/>
      </c>
      <c r="AB122" s="136" t="str">
        <f t="shared" si="7"/>
        <v/>
      </c>
      <c r="AC122" s="613"/>
      <c r="AD122" s="614"/>
      <c r="AE122" s="615"/>
      <c r="AF122" s="30"/>
      <c r="AG122" s="44"/>
    </row>
    <row r="123" spans="1:33" ht="11.25" customHeight="1">
      <c r="A123" s="296">
        <v>3</v>
      </c>
      <c r="B123" s="514" t="s">
        <v>117</v>
      </c>
      <c r="C123" s="515"/>
      <c r="D123" s="515"/>
      <c r="E123" s="515"/>
      <c r="F123" s="515"/>
      <c r="G123" s="515"/>
      <c r="H123" s="515"/>
      <c r="I123" s="515"/>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6"/>
      <c r="AF123" s="41"/>
    </row>
    <row r="124" spans="1:33" ht="11.25" customHeight="1">
      <c r="A124" s="42" t="s">
        <v>17</v>
      </c>
      <c r="B124" s="369" t="s">
        <v>118</v>
      </c>
      <c r="C124" s="370"/>
      <c r="D124" s="370"/>
      <c r="E124" s="370"/>
      <c r="F124" s="370"/>
      <c r="G124" s="370"/>
      <c r="H124" s="370"/>
      <c r="I124" s="370"/>
      <c r="J124" s="370"/>
      <c r="K124" s="370"/>
      <c r="L124" s="370"/>
      <c r="M124" s="370"/>
      <c r="N124" s="370"/>
      <c r="O124" s="370"/>
      <c r="P124" s="370"/>
      <c r="Q124" s="370"/>
      <c r="R124" s="370"/>
      <c r="S124" s="370"/>
      <c r="T124" s="370"/>
      <c r="U124" s="370"/>
      <c r="V124" s="370"/>
      <c r="W124" s="370"/>
      <c r="X124" s="371" t="s">
        <v>34</v>
      </c>
      <c r="Y124" s="221" t="str">
        <f t="shared" si="4"/>
        <v/>
      </c>
      <c r="Z124" s="240" t="str">
        <f t="shared" si="5"/>
        <v/>
      </c>
      <c r="AA124" s="240" t="str">
        <f t="shared" si="6"/>
        <v/>
      </c>
      <c r="AB124" s="240" t="str">
        <f t="shared" si="7"/>
        <v/>
      </c>
      <c r="AC124" s="372"/>
      <c r="AD124" s="373"/>
      <c r="AE124" s="374"/>
      <c r="AF124" s="30"/>
      <c r="AG124" s="44"/>
    </row>
    <row r="125" spans="1:33" ht="11.25" customHeight="1">
      <c r="A125" s="42" t="s">
        <v>19</v>
      </c>
      <c r="B125" s="369" t="s">
        <v>119</v>
      </c>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1" t="s">
        <v>34</v>
      </c>
      <c r="Y125" s="221" t="str">
        <f t="shared" si="4"/>
        <v/>
      </c>
      <c r="Z125" s="240" t="str">
        <f t="shared" si="5"/>
        <v/>
      </c>
      <c r="AA125" s="240" t="str">
        <f t="shared" si="6"/>
        <v/>
      </c>
      <c r="AB125" s="240" t="str">
        <f t="shared" si="7"/>
        <v/>
      </c>
      <c r="AC125" s="372"/>
      <c r="AD125" s="373"/>
      <c r="AE125" s="374"/>
      <c r="AF125" s="30"/>
      <c r="AG125" s="44"/>
    </row>
    <row r="126" spans="1:33" ht="11.25" customHeight="1">
      <c r="A126" s="222" t="s">
        <v>21</v>
      </c>
      <c r="B126" s="566" t="s">
        <v>120</v>
      </c>
      <c r="C126" s="567"/>
      <c r="D126" s="567"/>
      <c r="E126" s="567"/>
      <c r="F126" s="567"/>
      <c r="G126" s="567"/>
      <c r="H126" s="567"/>
      <c r="I126" s="567"/>
      <c r="J126" s="567"/>
      <c r="K126" s="567"/>
      <c r="L126" s="567"/>
      <c r="M126" s="567"/>
      <c r="N126" s="567"/>
      <c r="O126" s="567"/>
      <c r="P126" s="567"/>
      <c r="Q126" s="567"/>
      <c r="R126" s="567"/>
      <c r="S126" s="567"/>
      <c r="T126" s="567"/>
      <c r="U126" s="567"/>
      <c r="V126" s="567"/>
      <c r="W126" s="567"/>
      <c r="X126" s="568"/>
      <c r="Y126" s="221" t="str">
        <f t="shared" si="4"/>
        <v/>
      </c>
      <c r="Z126" s="239" t="str">
        <f t="shared" si="5"/>
        <v/>
      </c>
      <c r="AA126" s="239" t="str">
        <f t="shared" si="6"/>
        <v/>
      </c>
      <c r="AB126" s="239" t="str">
        <f t="shared" si="7"/>
        <v/>
      </c>
      <c r="AC126" s="372"/>
      <c r="AD126" s="373"/>
      <c r="AE126" s="374"/>
      <c r="AF126" s="35"/>
      <c r="AG126" s="44"/>
    </row>
    <row r="127" spans="1:33" ht="11.25" customHeight="1">
      <c r="A127" s="42" t="s">
        <v>23</v>
      </c>
      <c r="B127" s="369" t="s">
        <v>121</v>
      </c>
      <c r="C127" s="370"/>
      <c r="D127" s="370"/>
      <c r="E127" s="370"/>
      <c r="F127" s="370"/>
      <c r="G127" s="370"/>
      <c r="H127" s="370"/>
      <c r="I127" s="370"/>
      <c r="J127" s="370"/>
      <c r="K127" s="370"/>
      <c r="L127" s="370"/>
      <c r="M127" s="370"/>
      <c r="N127" s="370"/>
      <c r="O127" s="370"/>
      <c r="P127" s="370"/>
      <c r="Q127" s="370"/>
      <c r="R127" s="370"/>
      <c r="S127" s="370"/>
      <c r="T127" s="370"/>
      <c r="U127" s="370"/>
      <c r="V127" s="370"/>
      <c r="W127" s="370"/>
      <c r="X127" s="371"/>
      <c r="Y127" s="221" t="str">
        <f t="shared" si="4"/>
        <v/>
      </c>
      <c r="Z127" s="240" t="str">
        <f t="shared" si="5"/>
        <v/>
      </c>
      <c r="AA127" s="240" t="str">
        <f t="shared" si="6"/>
        <v/>
      </c>
      <c r="AB127" s="240" t="str">
        <f t="shared" si="7"/>
        <v/>
      </c>
      <c r="AC127" s="372"/>
      <c r="AD127" s="373"/>
      <c r="AE127" s="374"/>
      <c r="AF127" s="30"/>
      <c r="AG127" s="44"/>
    </row>
    <row r="128" spans="1:33" ht="11.25" customHeight="1">
      <c r="A128" s="42" t="s">
        <v>25</v>
      </c>
      <c r="B128" s="566" t="s">
        <v>122</v>
      </c>
      <c r="C128" s="567"/>
      <c r="D128" s="567"/>
      <c r="E128" s="567"/>
      <c r="F128" s="567"/>
      <c r="G128" s="567"/>
      <c r="H128" s="567"/>
      <c r="I128" s="567"/>
      <c r="J128" s="567"/>
      <c r="K128" s="567"/>
      <c r="L128" s="567"/>
      <c r="M128" s="567"/>
      <c r="N128" s="567"/>
      <c r="O128" s="567"/>
      <c r="P128" s="567"/>
      <c r="Q128" s="567"/>
      <c r="R128" s="567"/>
      <c r="S128" s="567"/>
      <c r="T128" s="567"/>
      <c r="U128" s="567"/>
      <c r="V128" s="567"/>
      <c r="W128" s="567"/>
      <c r="X128" s="568"/>
      <c r="Y128" s="240" t="str">
        <f t="shared" si="4"/>
        <v/>
      </c>
      <c r="Z128" s="240" t="str">
        <f t="shared" si="5"/>
        <v/>
      </c>
      <c r="AA128" s="240" t="str">
        <f t="shared" si="6"/>
        <v/>
      </c>
      <c r="AB128" s="240" t="str">
        <f t="shared" si="7"/>
        <v/>
      </c>
      <c r="AC128" s="372"/>
      <c r="AD128" s="373"/>
      <c r="AE128" s="374"/>
      <c r="AF128" s="30"/>
      <c r="AG128" s="44"/>
    </row>
    <row r="129" spans="1:33" ht="11.25" customHeight="1">
      <c r="A129" s="42" t="s">
        <v>104</v>
      </c>
      <c r="B129" s="369" t="s">
        <v>123</v>
      </c>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1" t="s">
        <v>34</v>
      </c>
      <c r="Y129" s="221" t="str">
        <f t="shared" si="4"/>
        <v/>
      </c>
      <c r="Z129" s="240" t="str">
        <f t="shared" si="5"/>
        <v/>
      </c>
      <c r="AA129" s="240" t="str">
        <f t="shared" si="6"/>
        <v/>
      </c>
      <c r="AB129" s="240" t="str">
        <f t="shared" si="7"/>
        <v/>
      </c>
      <c r="AC129" s="372"/>
      <c r="AD129" s="373"/>
      <c r="AE129" s="374"/>
      <c r="AF129" s="30"/>
      <c r="AG129" s="44"/>
    </row>
    <row r="130" spans="1:33" ht="11.25" customHeight="1">
      <c r="A130" s="42" t="s">
        <v>32</v>
      </c>
      <c r="B130" s="369" t="s">
        <v>124</v>
      </c>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1"/>
      <c r="Y130" s="240" t="str">
        <f t="shared" si="4"/>
        <v/>
      </c>
      <c r="Z130" s="240" t="str">
        <f t="shared" si="5"/>
        <v/>
      </c>
      <c r="AA130" s="240" t="str">
        <f t="shared" si="6"/>
        <v/>
      </c>
      <c r="AB130" s="240" t="str">
        <f t="shared" si="7"/>
        <v/>
      </c>
      <c r="AC130" s="372"/>
      <c r="AD130" s="373"/>
      <c r="AE130" s="374"/>
      <c r="AF130" s="30"/>
      <c r="AG130" s="44"/>
    </row>
    <row r="131" spans="1:33" ht="11.25" customHeight="1">
      <c r="A131" s="42" t="s">
        <v>125</v>
      </c>
      <c r="B131" s="369" t="s">
        <v>126</v>
      </c>
      <c r="C131" s="370"/>
      <c r="D131" s="370"/>
      <c r="E131" s="370"/>
      <c r="F131" s="370"/>
      <c r="G131" s="370"/>
      <c r="H131" s="370"/>
      <c r="I131" s="370"/>
      <c r="J131" s="370"/>
      <c r="K131" s="370"/>
      <c r="L131" s="370"/>
      <c r="M131" s="370"/>
      <c r="N131" s="370"/>
      <c r="O131" s="370"/>
      <c r="P131" s="370"/>
      <c r="Q131" s="370"/>
      <c r="R131" s="370"/>
      <c r="S131" s="370"/>
      <c r="T131" s="370"/>
      <c r="U131" s="370"/>
      <c r="V131" s="370"/>
      <c r="W131" s="370"/>
      <c r="X131" s="371" t="s">
        <v>34</v>
      </c>
      <c r="Y131" s="221" t="str">
        <f t="shared" si="4"/>
        <v/>
      </c>
      <c r="Z131" s="240" t="str">
        <f t="shared" si="5"/>
        <v/>
      </c>
      <c r="AA131" s="240" t="str">
        <f t="shared" si="6"/>
        <v/>
      </c>
      <c r="AB131" s="240" t="str">
        <f t="shared" si="7"/>
        <v/>
      </c>
      <c r="AC131" s="372"/>
      <c r="AD131" s="373"/>
      <c r="AE131" s="374"/>
      <c r="AF131" s="30"/>
      <c r="AG131" s="44"/>
    </row>
    <row r="132" spans="1:33" ht="11.25" customHeight="1">
      <c r="A132" s="42" t="s">
        <v>37</v>
      </c>
      <c r="B132" s="369" t="s">
        <v>127</v>
      </c>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1" t="s">
        <v>34</v>
      </c>
      <c r="Y132" s="221" t="str">
        <f t="shared" si="4"/>
        <v/>
      </c>
      <c r="Z132" s="240" t="str">
        <f t="shared" si="5"/>
        <v/>
      </c>
      <c r="AA132" s="240" t="str">
        <f t="shared" si="6"/>
        <v/>
      </c>
      <c r="AB132" s="240" t="str">
        <f t="shared" si="7"/>
        <v/>
      </c>
      <c r="AC132" s="372"/>
      <c r="AD132" s="373"/>
      <c r="AE132" s="374"/>
      <c r="AF132" s="30"/>
      <c r="AG132" s="44"/>
    </row>
    <row r="133" spans="1:33" ht="11.25" customHeight="1">
      <c r="A133" s="42" t="s">
        <v>39</v>
      </c>
      <c r="B133" s="369" t="s">
        <v>128</v>
      </c>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1" t="s">
        <v>34</v>
      </c>
      <c r="Y133" s="221" t="str">
        <f t="shared" si="4"/>
        <v/>
      </c>
      <c r="Z133" s="240" t="str">
        <f t="shared" si="5"/>
        <v/>
      </c>
      <c r="AA133" s="240" t="str">
        <f t="shared" si="6"/>
        <v/>
      </c>
      <c r="AB133" s="240" t="str">
        <f t="shared" si="7"/>
        <v/>
      </c>
      <c r="AC133" s="372"/>
      <c r="AD133" s="373"/>
      <c r="AE133" s="374"/>
      <c r="AF133" s="30"/>
      <c r="AG133" s="44"/>
    </row>
    <row r="134" spans="1:33" ht="11.25" customHeight="1">
      <c r="A134" s="42" t="s">
        <v>41</v>
      </c>
      <c r="B134" s="369" t="s">
        <v>129</v>
      </c>
      <c r="C134" s="370"/>
      <c r="D134" s="370"/>
      <c r="E134" s="370"/>
      <c r="F134" s="370"/>
      <c r="G134" s="370"/>
      <c r="H134" s="370"/>
      <c r="I134" s="370"/>
      <c r="J134" s="370"/>
      <c r="K134" s="370"/>
      <c r="L134" s="370"/>
      <c r="M134" s="370"/>
      <c r="N134" s="370"/>
      <c r="O134" s="370"/>
      <c r="P134" s="370"/>
      <c r="Q134" s="370"/>
      <c r="R134" s="370"/>
      <c r="S134" s="370"/>
      <c r="T134" s="370"/>
      <c r="U134" s="370"/>
      <c r="V134" s="370"/>
      <c r="W134" s="370"/>
      <c r="X134" s="371" t="s">
        <v>34</v>
      </c>
      <c r="Y134" s="221" t="str">
        <f t="shared" si="4"/>
        <v/>
      </c>
      <c r="Z134" s="240" t="str">
        <f t="shared" si="5"/>
        <v/>
      </c>
      <c r="AA134" s="240" t="str">
        <f t="shared" si="6"/>
        <v/>
      </c>
      <c r="AB134" s="240" t="str">
        <f t="shared" si="7"/>
        <v/>
      </c>
      <c r="AC134" s="372"/>
      <c r="AD134" s="373"/>
      <c r="AE134" s="374"/>
      <c r="AF134" s="30"/>
      <c r="AG134" s="44"/>
    </row>
    <row r="135" spans="1:33" ht="11.25" customHeight="1">
      <c r="A135" s="42" t="s">
        <v>130</v>
      </c>
      <c r="B135" s="369" t="s">
        <v>131</v>
      </c>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1" t="s">
        <v>34</v>
      </c>
      <c r="Y135" s="221" t="str">
        <f t="shared" si="4"/>
        <v/>
      </c>
      <c r="Z135" s="240" t="str">
        <f t="shared" si="5"/>
        <v/>
      </c>
      <c r="AA135" s="240" t="str">
        <f t="shared" si="6"/>
        <v/>
      </c>
      <c r="AB135" s="240" t="str">
        <f t="shared" si="7"/>
        <v/>
      </c>
      <c r="AC135" s="372"/>
      <c r="AD135" s="373"/>
      <c r="AE135" s="374"/>
      <c r="AF135" s="30"/>
      <c r="AG135" s="44"/>
    </row>
    <row r="136" spans="1:33" ht="11.25" customHeight="1" thickBot="1">
      <c r="A136" s="94" t="s">
        <v>132</v>
      </c>
      <c r="B136" s="618" t="s">
        <v>133</v>
      </c>
      <c r="C136" s="619"/>
      <c r="D136" s="619"/>
      <c r="E136" s="619"/>
      <c r="F136" s="619"/>
      <c r="G136" s="619"/>
      <c r="H136" s="619"/>
      <c r="I136" s="619"/>
      <c r="J136" s="619"/>
      <c r="K136" s="619"/>
      <c r="L136" s="619"/>
      <c r="M136" s="619"/>
      <c r="N136" s="619"/>
      <c r="O136" s="619"/>
      <c r="P136" s="619"/>
      <c r="Q136" s="619"/>
      <c r="R136" s="619"/>
      <c r="S136" s="619"/>
      <c r="T136" s="619"/>
      <c r="U136" s="619"/>
      <c r="V136" s="619"/>
      <c r="W136" s="619"/>
      <c r="X136" s="620" t="s">
        <v>34</v>
      </c>
      <c r="Y136" s="137" t="str">
        <f t="shared" si="4"/>
        <v/>
      </c>
      <c r="Z136" s="137" t="str">
        <f t="shared" si="5"/>
        <v/>
      </c>
      <c r="AA136" s="137" t="str">
        <f t="shared" si="6"/>
        <v/>
      </c>
      <c r="AB136" s="137" t="str">
        <f t="shared" si="7"/>
        <v/>
      </c>
      <c r="AC136" s="621"/>
      <c r="AD136" s="614"/>
      <c r="AE136" s="615"/>
      <c r="AF136" s="30"/>
      <c r="AG136" s="44"/>
    </row>
    <row r="137" spans="1:33" ht="11.25" customHeight="1">
      <c r="A137" s="295">
        <v>4</v>
      </c>
      <c r="B137" s="616" t="s">
        <v>134</v>
      </c>
      <c r="C137" s="617"/>
      <c r="D137" s="617"/>
      <c r="E137" s="617"/>
      <c r="F137" s="617"/>
      <c r="G137" s="617"/>
      <c r="H137" s="617"/>
      <c r="I137" s="617"/>
      <c r="J137" s="617"/>
      <c r="K137" s="617"/>
      <c r="L137" s="617"/>
      <c r="M137" s="617"/>
      <c r="N137" s="617"/>
      <c r="O137" s="617"/>
      <c r="P137" s="617"/>
      <c r="Q137" s="617"/>
      <c r="R137" s="617"/>
      <c r="S137" s="617"/>
      <c r="T137" s="617"/>
      <c r="U137" s="617"/>
      <c r="V137" s="617"/>
      <c r="W137" s="617"/>
      <c r="X137" s="617"/>
      <c r="Y137" s="535"/>
      <c r="Z137" s="535"/>
      <c r="AA137" s="535"/>
      <c r="AB137" s="535"/>
      <c r="AC137" s="535"/>
      <c r="AD137" s="535"/>
      <c r="AE137" s="536"/>
      <c r="AF137" s="41"/>
    </row>
    <row r="138" spans="1:33" ht="11.25" customHeight="1">
      <c r="A138" s="45" t="s">
        <v>17</v>
      </c>
      <c r="B138" s="542" t="s">
        <v>135</v>
      </c>
      <c r="C138" s="543"/>
      <c r="D138" s="543"/>
      <c r="E138" s="543"/>
      <c r="F138" s="543"/>
      <c r="G138" s="543"/>
      <c r="H138" s="543"/>
      <c r="I138" s="543"/>
      <c r="J138" s="543"/>
      <c r="K138" s="543"/>
      <c r="L138" s="543"/>
      <c r="M138" s="543"/>
      <c r="N138" s="543"/>
      <c r="O138" s="543"/>
      <c r="P138" s="543"/>
      <c r="Q138" s="543"/>
      <c r="R138" s="543"/>
      <c r="S138" s="543"/>
      <c r="T138" s="543"/>
      <c r="U138" s="543"/>
      <c r="V138" s="543"/>
      <c r="W138" s="543"/>
      <c r="X138" s="544"/>
      <c r="Y138" s="133" t="str">
        <f t="shared" si="4"/>
        <v/>
      </c>
      <c r="Z138" s="240" t="str">
        <f t="shared" si="5"/>
        <v/>
      </c>
      <c r="AA138" s="240" t="str">
        <f t="shared" si="6"/>
        <v/>
      </c>
      <c r="AB138" s="240" t="str">
        <f t="shared" si="7"/>
        <v/>
      </c>
      <c r="AC138" s="372"/>
      <c r="AD138" s="373"/>
      <c r="AE138" s="374"/>
      <c r="AF138" s="30"/>
      <c r="AG138" s="44"/>
    </row>
    <row r="139" spans="1:33" ht="11.25" customHeight="1">
      <c r="A139" s="42" t="s">
        <v>19</v>
      </c>
      <c r="B139" s="545" t="s">
        <v>136</v>
      </c>
      <c r="C139" s="546"/>
      <c r="D139" s="546"/>
      <c r="E139" s="546"/>
      <c r="F139" s="546"/>
      <c r="G139" s="546"/>
      <c r="H139" s="546"/>
      <c r="I139" s="546"/>
      <c r="J139" s="546"/>
      <c r="K139" s="546"/>
      <c r="L139" s="546"/>
      <c r="M139" s="546"/>
      <c r="N139" s="546"/>
      <c r="O139" s="546"/>
      <c r="P139" s="546"/>
      <c r="Q139" s="546"/>
      <c r="R139" s="546"/>
      <c r="S139" s="546"/>
      <c r="T139" s="546"/>
      <c r="U139" s="546"/>
      <c r="V139" s="546"/>
      <c r="W139" s="546"/>
      <c r="X139" s="547" t="s">
        <v>34</v>
      </c>
      <c r="Y139" s="240" t="str">
        <f t="shared" si="4"/>
        <v/>
      </c>
      <c r="Z139" s="240" t="str">
        <f t="shared" si="5"/>
        <v/>
      </c>
      <c r="AA139" s="240" t="str">
        <f t="shared" si="6"/>
        <v/>
      </c>
      <c r="AB139" s="240" t="str">
        <f t="shared" si="7"/>
        <v/>
      </c>
      <c r="AC139" s="372"/>
      <c r="AD139" s="373"/>
      <c r="AE139" s="374"/>
      <c r="AF139" s="30"/>
      <c r="AG139" s="44"/>
    </row>
    <row r="140" spans="1:33" ht="11.25" customHeight="1">
      <c r="A140" s="42" t="s">
        <v>21</v>
      </c>
      <c r="B140" s="369" t="s">
        <v>137</v>
      </c>
      <c r="C140" s="370"/>
      <c r="D140" s="370"/>
      <c r="E140" s="370"/>
      <c r="F140" s="370"/>
      <c r="G140" s="370"/>
      <c r="H140" s="370"/>
      <c r="I140" s="370"/>
      <c r="J140" s="370"/>
      <c r="K140" s="370"/>
      <c r="L140" s="370"/>
      <c r="M140" s="370"/>
      <c r="N140" s="370"/>
      <c r="O140" s="370"/>
      <c r="P140" s="370"/>
      <c r="Q140" s="370"/>
      <c r="R140" s="370"/>
      <c r="S140" s="370"/>
      <c r="T140" s="370"/>
      <c r="U140" s="370"/>
      <c r="V140" s="370"/>
      <c r="W140" s="370"/>
      <c r="X140" s="371" t="s">
        <v>34</v>
      </c>
      <c r="Y140" s="240" t="str">
        <f t="shared" si="4"/>
        <v/>
      </c>
      <c r="Z140" s="240" t="str">
        <f t="shared" si="5"/>
        <v/>
      </c>
      <c r="AA140" s="240" t="str">
        <f t="shared" si="6"/>
        <v/>
      </c>
      <c r="AB140" s="240" t="str">
        <f t="shared" si="7"/>
        <v/>
      </c>
      <c r="AC140" s="372"/>
      <c r="AD140" s="373"/>
      <c r="AE140" s="374"/>
      <c r="AF140" s="30"/>
      <c r="AG140" s="44"/>
    </row>
    <row r="141" spans="1:33" ht="11.25" customHeight="1">
      <c r="A141" s="42" t="s">
        <v>23</v>
      </c>
      <c r="B141" s="397" t="s">
        <v>138</v>
      </c>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9"/>
      <c r="Y141" s="240" t="str">
        <f t="shared" si="4"/>
        <v/>
      </c>
      <c r="Z141" s="240" t="str">
        <f t="shared" si="5"/>
        <v/>
      </c>
      <c r="AA141" s="240" t="str">
        <f t="shared" si="6"/>
        <v/>
      </c>
      <c r="AB141" s="240" t="str">
        <f t="shared" si="7"/>
        <v/>
      </c>
      <c r="AC141" s="372"/>
      <c r="AD141" s="373"/>
      <c r="AE141" s="374"/>
      <c r="AF141" s="30"/>
      <c r="AG141" s="44"/>
    </row>
    <row r="142" spans="1:33" ht="11.25" customHeight="1">
      <c r="A142" s="42" t="s">
        <v>25</v>
      </c>
      <c r="B142" s="369" t="s">
        <v>139</v>
      </c>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1" t="s">
        <v>34</v>
      </c>
      <c r="Y142" s="240" t="str">
        <f t="shared" si="4"/>
        <v/>
      </c>
      <c r="Z142" s="240" t="str">
        <f t="shared" si="5"/>
        <v/>
      </c>
      <c r="AA142" s="240" t="str">
        <f t="shared" si="6"/>
        <v/>
      </c>
      <c r="AB142" s="240" t="str">
        <f t="shared" si="7"/>
        <v/>
      </c>
      <c r="AC142" s="372"/>
      <c r="AD142" s="373"/>
      <c r="AE142" s="374"/>
      <c r="AF142" s="30"/>
      <c r="AG142" s="44"/>
    </row>
    <row r="143" spans="1:33" ht="12.95" customHeight="1">
      <c r="A143" s="487" t="s">
        <v>104</v>
      </c>
      <c r="B143" s="622" t="s">
        <v>140</v>
      </c>
      <c r="C143" s="623"/>
      <c r="D143" s="623"/>
      <c r="E143" s="623"/>
      <c r="F143" s="365" t="s">
        <v>80</v>
      </c>
      <c r="G143" s="503"/>
      <c r="H143" s="503"/>
      <c r="I143" s="503"/>
      <c r="J143" s="503"/>
      <c r="K143" s="503"/>
      <c r="L143" s="503"/>
      <c r="M143" s="503"/>
      <c r="N143" s="503"/>
      <c r="O143" s="503"/>
      <c r="P143" s="503"/>
      <c r="Q143" s="504"/>
      <c r="R143" s="628" t="str">
        <f>IF(I144="","",(I144/O144)*100)</f>
        <v/>
      </c>
      <c r="S143" s="629"/>
      <c r="T143" s="629"/>
      <c r="U143" s="629"/>
      <c r="V143" s="629"/>
      <c r="W143" s="629"/>
      <c r="X143" s="497" t="s">
        <v>81</v>
      </c>
      <c r="Y143" s="632" t="str">
        <f t="shared" si="4"/>
        <v/>
      </c>
      <c r="Z143" s="632" t="str">
        <f t="shared" si="5"/>
        <v/>
      </c>
      <c r="AA143" s="632" t="str">
        <f t="shared" si="6"/>
        <v/>
      </c>
      <c r="AB143" s="632" t="str">
        <f t="shared" si="7"/>
        <v/>
      </c>
      <c r="AC143" s="639"/>
      <c r="AD143" s="640"/>
      <c r="AE143" s="641"/>
      <c r="AF143" s="35"/>
      <c r="AG143" s="415"/>
    </row>
    <row r="144" spans="1:33" ht="12.95" customHeight="1">
      <c r="A144" s="488"/>
      <c r="B144" s="624"/>
      <c r="C144" s="786"/>
      <c r="D144" s="786"/>
      <c r="E144" s="786"/>
      <c r="F144" s="319" t="s">
        <v>406</v>
      </c>
      <c r="G144" s="664"/>
      <c r="H144" s="664"/>
      <c r="I144" s="785"/>
      <c r="J144" s="785"/>
      <c r="K144" s="707" t="s">
        <v>407</v>
      </c>
      <c r="L144" s="707"/>
      <c r="M144" s="707"/>
      <c r="N144" s="707"/>
      <c r="O144" s="638"/>
      <c r="P144" s="638"/>
      <c r="Q144" s="64" t="s">
        <v>47</v>
      </c>
      <c r="R144" s="630"/>
      <c r="S144" s="631"/>
      <c r="T144" s="631"/>
      <c r="U144" s="631"/>
      <c r="V144" s="631"/>
      <c r="W144" s="631"/>
      <c r="X144" s="501"/>
      <c r="Y144" s="633" t="str">
        <f t="shared" si="4"/>
        <v/>
      </c>
      <c r="Z144" s="633" t="str">
        <f t="shared" si="5"/>
        <v/>
      </c>
      <c r="AA144" s="633" t="str">
        <f t="shared" si="6"/>
        <v/>
      </c>
      <c r="AB144" s="633" t="str">
        <f t="shared" si="7"/>
        <v/>
      </c>
      <c r="AC144" s="642"/>
      <c r="AD144" s="658"/>
      <c r="AE144" s="644"/>
      <c r="AF144" s="35"/>
      <c r="AG144" s="416"/>
    </row>
    <row r="145" spans="1:33" ht="11.25" customHeight="1">
      <c r="A145" s="488"/>
      <c r="B145" s="624"/>
      <c r="C145" s="786"/>
      <c r="D145" s="786"/>
      <c r="E145" s="786"/>
      <c r="F145" s="502" t="s">
        <v>84</v>
      </c>
      <c r="G145" s="559"/>
      <c r="H145" s="559"/>
      <c r="I145" s="559"/>
      <c r="J145" s="559"/>
      <c r="K145" s="559"/>
      <c r="L145" s="559"/>
      <c r="M145" s="559"/>
      <c r="N145" s="559"/>
      <c r="O145" s="559"/>
      <c r="P145" s="559"/>
      <c r="Q145" s="559"/>
      <c r="R145" s="559"/>
      <c r="S145" s="559"/>
      <c r="T145" s="559"/>
      <c r="U145" s="559"/>
      <c r="V145" s="559"/>
      <c r="W145" s="559"/>
      <c r="X145" s="560"/>
      <c r="Y145" s="633" t="str">
        <f t="shared" si="4"/>
        <v/>
      </c>
      <c r="Z145" s="633" t="str">
        <f t="shared" si="5"/>
        <v/>
      </c>
      <c r="AA145" s="633" t="str">
        <f t="shared" si="6"/>
        <v/>
      </c>
      <c r="AB145" s="633" t="str">
        <f t="shared" si="7"/>
        <v/>
      </c>
      <c r="AC145" s="642"/>
      <c r="AD145" s="658"/>
      <c r="AE145" s="644"/>
      <c r="AF145" s="35"/>
      <c r="AG145" s="416"/>
    </row>
    <row r="146" spans="1:33" ht="11.25" customHeight="1">
      <c r="A146" s="488"/>
      <c r="B146" s="624"/>
      <c r="C146" s="786"/>
      <c r="D146" s="786"/>
      <c r="E146" s="786"/>
      <c r="F146" s="466" t="s">
        <v>307</v>
      </c>
      <c r="G146" s="652"/>
      <c r="H146" s="652"/>
      <c r="I146" s="652"/>
      <c r="J146" s="652"/>
      <c r="K146" s="652"/>
      <c r="L146" s="652"/>
      <c r="M146" s="97"/>
      <c r="N146" s="97"/>
      <c r="O146" s="85"/>
      <c r="P146" s="86"/>
      <c r="Q146" s="97"/>
      <c r="R146" s="96" t="s">
        <v>86</v>
      </c>
      <c r="S146" s="96"/>
      <c r="T146" s="96"/>
      <c r="U146" s="96"/>
      <c r="V146" s="96"/>
      <c r="W146" s="96"/>
      <c r="X146" s="64"/>
      <c r="Y146" s="633" t="str">
        <f t="shared" si="4"/>
        <v/>
      </c>
      <c r="Z146" s="633" t="str">
        <f t="shared" si="5"/>
        <v/>
      </c>
      <c r="AA146" s="633" t="str">
        <f t="shared" si="6"/>
        <v/>
      </c>
      <c r="AB146" s="633" t="str">
        <f t="shared" si="7"/>
        <v/>
      </c>
      <c r="AC146" s="642"/>
      <c r="AD146" s="658"/>
      <c r="AE146" s="644"/>
      <c r="AF146" s="35"/>
      <c r="AG146" s="416"/>
    </row>
    <row r="147" spans="1:33" ht="11.25" customHeight="1">
      <c r="A147" s="488"/>
      <c r="B147" s="624"/>
      <c r="C147" s="786"/>
      <c r="D147" s="786"/>
      <c r="E147" s="786"/>
      <c r="F147" s="329" t="s">
        <v>308</v>
      </c>
      <c r="G147" s="330"/>
      <c r="H147" s="330"/>
      <c r="I147" s="330"/>
      <c r="J147" s="330"/>
      <c r="K147" s="330"/>
      <c r="L147" s="330"/>
      <c r="M147" s="330"/>
      <c r="N147" s="330"/>
      <c r="O147" s="197"/>
      <c r="P147" s="233"/>
      <c r="Q147" s="477" t="s">
        <v>264</v>
      </c>
      <c r="R147" s="477"/>
      <c r="S147" s="233"/>
      <c r="T147" s="408" t="s">
        <v>261</v>
      </c>
      <c r="U147" s="408"/>
      <c r="V147" s="408"/>
      <c r="W147" s="230"/>
      <c r="X147" s="231"/>
      <c r="Y147" s="633" t="str">
        <f t="shared" si="4"/>
        <v/>
      </c>
      <c r="Z147" s="633" t="str">
        <f t="shared" si="5"/>
        <v/>
      </c>
      <c r="AA147" s="633" t="str">
        <f t="shared" si="6"/>
        <v/>
      </c>
      <c r="AB147" s="633" t="str">
        <f t="shared" si="7"/>
        <v/>
      </c>
      <c r="AC147" s="642"/>
      <c r="AD147" s="658"/>
      <c r="AE147" s="644"/>
      <c r="AF147" s="35"/>
      <c r="AG147" s="416"/>
    </row>
    <row r="148" spans="1:33" ht="11.25" customHeight="1">
      <c r="A148" s="564"/>
      <c r="B148" s="624"/>
      <c r="C148" s="786"/>
      <c r="D148" s="786"/>
      <c r="E148" s="786"/>
      <c r="F148" s="319" t="s">
        <v>141</v>
      </c>
      <c r="G148" s="664"/>
      <c r="H148" s="664"/>
      <c r="I148" s="664"/>
      <c r="J148" s="664"/>
      <c r="K148" s="664"/>
      <c r="L148" s="664"/>
      <c r="M148" s="664"/>
      <c r="N148" s="664"/>
      <c r="O148" s="664"/>
      <c r="P148" s="664"/>
      <c r="Q148" s="475"/>
      <c r="R148" s="628" t="str">
        <f>IF(I150="","",(I150/O150)*100)</f>
        <v/>
      </c>
      <c r="S148" s="629"/>
      <c r="T148" s="629"/>
      <c r="U148" s="629"/>
      <c r="V148" s="629"/>
      <c r="W148" s="629"/>
      <c r="X148" s="422" t="s">
        <v>81</v>
      </c>
      <c r="Y148" s="634" t="str">
        <f t="shared" si="4"/>
        <v/>
      </c>
      <c r="Z148" s="634" t="str">
        <f t="shared" si="5"/>
        <v/>
      </c>
      <c r="AA148" s="634" t="str">
        <f t="shared" si="6"/>
        <v/>
      </c>
      <c r="AB148" s="634" t="str">
        <f t="shared" si="7"/>
        <v/>
      </c>
      <c r="AC148" s="642"/>
      <c r="AD148" s="658"/>
      <c r="AE148" s="644"/>
      <c r="AF148" s="35"/>
      <c r="AG148" s="416"/>
    </row>
    <row r="149" spans="1:33" ht="11.25" customHeight="1">
      <c r="A149" s="564"/>
      <c r="B149" s="624"/>
      <c r="C149" s="786"/>
      <c r="D149" s="786"/>
      <c r="E149" s="786"/>
      <c r="F149" s="88"/>
      <c r="G149" s="234"/>
      <c r="H149" s="234"/>
      <c r="I149" s="234"/>
      <c r="J149" s="234" t="s">
        <v>46</v>
      </c>
      <c r="K149" s="233" t="s">
        <v>239</v>
      </c>
      <c r="L149" s="652" t="s">
        <v>262</v>
      </c>
      <c r="M149" s="652"/>
      <c r="N149" s="233"/>
      <c r="O149" s="652" t="s">
        <v>327</v>
      </c>
      <c r="P149" s="652"/>
      <c r="Q149" s="87"/>
      <c r="R149" s="636"/>
      <c r="S149" s="784"/>
      <c r="T149" s="784"/>
      <c r="U149" s="784"/>
      <c r="V149" s="784"/>
      <c r="W149" s="784"/>
      <c r="X149" s="423"/>
      <c r="Y149" s="634" t="str">
        <f t="shared" si="4"/>
        <v/>
      </c>
      <c r="Z149" s="634" t="str">
        <f t="shared" si="5"/>
        <v/>
      </c>
      <c r="AA149" s="634" t="str">
        <f t="shared" si="6"/>
        <v/>
      </c>
      <c r="AB149" s="634" t="str">
        <f t="shared" si="7"/>
        <v/>
      </c>
      <c r="AC149" s="642"/>
      <c r="AD149" s="658"/>
      <c r="AE149" s="644"/>
      <c r="AF149" s="35"/>
      <c r="AG149" s="416"/>
    </row>
    <row r="150" spans="1:33" ht="11.25" customHeight="1">
      <c r="A150" s="564"/>
      <c r="B150" s="624"/>
      <c r="C150" s="786"/>
      <c r="D150" s="786"/>
      <c r="E150" s="786"/>
      <c r="F150" s="319" t="s">
        <v>406</v>
      </c>
      <c r="G150" s="664"/>
      <c r="H150" s="664"/>
      <c r="I150" s="785"/>
      <c r="J150" s="785"/>
      <c r="K150" s="707" t="s">
        <v>407</v>
      </c>
      <c r="L150" s="707"/>
      <c r="M150" s="707"/>
      <c r="N150" s="707"/>
      <c r="O150" s="638"/>
      <c r="P150" s="638"/>
      <c r="Q150" s="64" t="s">
        <v>47</v>
      </c>
      <c r="R150" s="636" t="str">
        <f>IF(I151="","",(I151/O151)*100)</f>
        <v/>
      </c>
      <c r="S150" s="784"/>
      <c r="T150" s="784"/>
      <c r="U150" s="784"/>
      <c r="V150" s="784"/>
      <c r="W150" s="784"/>
      <c r="X150" s="423"/>
      <c r="Y150" s="634" t="str">
        <f t="shared" si="4"/>
        <v/>
      </c>
      <c r="Z150" s="634" t="str">
        <f t="shared" si="5"/>
        <v/>
      </c>
      <c r="AA150" s="634" t="str">
        <f t="shared" si="6"/>
        <v/>
      </c>
      <c r="AB150" s="634" t="str">
        <f t="shared" si="7"/>
        <v/>
      </c>
      <c r="AC150" s="642"/>
      <c r="AD150" s="658"/>
      <c r="AE150" s="644"/>
      <c r="AF150" s="35"/>
      <c r="AG150" s="416"/>
    </row>
    <row r="151" spans="1:33" ht="11.25" customHeight="1">
      <c r="A151" s="565"/>
      <c r="B151" s="626"/>
      <c r="C151" s="627"/>
      <c r="D151" s="627"/>
      <c r="E151" s="627"/>
      <c r="F151" s="460" t="s">
        <v>321</v>
      </c>
      <c r="G151" s="461"/>
      <c r="H151" s="461"/>
      <c r="I151" s="461"/>
      <c r="J151" s="461"/>
      <c r="K151" s="461"/>
      <c r="L151" s="461"/>
      <c r="M151" s="461"/>
      <c r="N151" s="461"/>
      <c r="O151" s="152" t="s">
        <v>239</v>
      </c>
      <c r="P151" s="86"/>
      <c r="Q151" s="249" t="s">
        <v>86</v>
      </c>
      <c r="R151" s="630"/>
      <c r="S151" s="631"/>
      <c r="T151" s="631"/>
      <c r="U151" s="631"/>
      <c r="V151" s="631"/>
      <c r="W151" s="631"/>
      <c r="X151" s="424"/>
      <c r="Y151" s="635" t="str">
        <f t="shared" si="4"/>
        <v/>
      </c>
      <c r="Z151" s="635" t="str">
        <f t="shared" si="5"/>
        <v/>
      </c>
      <c r="AA151" s="635" t="str">
        <f t="shared" si="6"/>
        <v/>
      </c>
      <c r="AB151" s="635" t="str">
        <f t="shared" si="7"/>
        <v/>
      </c>
      <c r="AC151" s="645"/>
      <c r="AD151" s="646"/>
      <c r="AE151" s="647"/>
      <c r="AF151" s="35"/>
      <c r="AG151" s="417"/>
    </row>
    <row r="152" spans="1:33" ht="11.25" customHeight="1">
      <c r="A152" s="42" t="s">
        <v>32</v>
      </c>
      <c r="B152" s="369" t="s">
        <v>142</v>
      </c>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9"/>
      <c r="Y152" s="240" t="str">
        <f t="shared" si="4"/>
        <v/>
      </c>
      <c r="Z152" s="240" t="str">
        <f t="shared" si="5"/>
        <v/>
      </c>
      <c r="AA152" s="240" t="str">
        <f t="shared" si="6"/>
        <v/>
      </c>
      <c r="AB152" s="240" t="str">
        <f t="shared" si="7"/>
        <v/>
      </c>
      <c r="AC152" s="372"/>
      <c r="AD152" s="373"/>
      <c r="AE152" s="374"/>
      <c r="AF152" s="30"/>
      <c r="AG152" s="44"/>
    </row>
    <row r="153" spans="1:33" ht="11.25" customHeight="1">
      <c r="A153" s="42" t="s">
        <v>35</v>
      </c>
      <c r="B153" s="369" t="s">
        <v>143</v>
      </c>
      <c r="C153" s="370"/>
      <c r="D153" s="370"/>
      <c r="E153" s="370"/>
      <c r="F153" s="370"/>
      <c r="G153" s="370"/>
      <c r="H153" s="370"/>
      <c r="I153" s="370"/>
      <c r="J153" s="370"/>
      <c r="K153" s="370"/>
      <c r="L153" s="370"/>
      <c r="M153" s="370"/>
      <c r="N153" s="370"/>
      <c r="O153" s="370"/>
      <c r="P153" s="370"/>
      <c r="Q153" s="370"/>
      <c r="R153" s="370"/>
      <c r="S153" s="370"/>
      <c r="T153" s="370"/>
      <c r="U153" s="370"/>
      <c r="V153" s="370"/>
      <c r="W153" s="370"/>
      <c r="X153" s="371" t="s">
        <v>34</v>
      </c>
      <c r="Y153" s="240" t="str">
        <f t="shared" si="4"/>
        <v/>
      </c>
      <c r="Z153" s="240" t="str">
        <f t="shared" si="5"/>
        <v/>
      </c>
      <c r="AA153" s="240" t="str">
        <f t="shared" si="6"/>
        <v/>
      </c>
      <c r="AB153" s="240" t="str">
        <f t="shared" si="7"/>
        <v/>
      </c>
      <c r="AC153" s="372"/>
      <c r="AD153" s="373"/>
      <c r="AE153" s="374"/>
      <c r="AF153" s="30"/>
      <c r="AG153" s="44"/>
    </row>
    <row r="154" spans="1:33" ht="11.25" customHeight="1">
      <c r="A154" s="42" t="s">
        <v>37</v>
      </c>
      <c r="B154" s="369" t="s">
        <v>144</v>
      </c>
      <c r="C154" s="420"/>
      <c r="D154" s="420"/>
      <c r="E154" s="420"/>
      <c r="F154" s="420"/>
      <c r="G154" s="420"/>
      <c r="H154" s="420"/>
      <c r="I154" s="420"/>
      <c r="J154" s="420"/>
      <c r="K154" s="420"/>
      <c r="L154" s="420"/>
      <c r="M154" s="420"/>
      <c r="N154" s="420"/>
      <c r="O154" s="420"/>
      <c r="P154" s="420"/>
      <c r="Q154" s="420"/>
      <c r="R154" s="420"/>
      <c r="S154" s="420"/>
      <c r="T154" s="420"/>
      <c r="U154" s="420"/>
      <c r="V154" s="420"/>
      <c r="W154" s="420"/>
      <c r="X154" s="421"/>
      <c r="Y154" s="240" t="str">
        <f t="shared" ref="Y154:Y169" si="8">IF(COUNTIF($AG154, "指摘なし"), "○", "")&amp;IF(COUNTIF($AG154, "対象外"), "ー","")</f>
        <v/>
      </c>
      <c r="Z154" s="240" t="str">
        <f t="shared" ref="Z154:Z169" si="9">IF(COUNTIF($AG154, "要重点"), "○", "")&amp;IF(COUNTIF($AG154, "対象外"), "ー","")</f>
        <v/>
      </c>
      <c r="AA154" s="240" t="str">
        <f t="shared" ref="AA154:AA169" si="10">IF(COUNTIF($AG154, "要是正")+COUNTIF($AG154,"既存")+COUNTIF($AG154,"既存＋要是正")+COUNTIF($AG154,"既存+要重点"),"○", "")&amp;IF(COUNTIF($AG154, "対象外"), "ー","")</f>
        <v/>
      </c>
      <c r="AB154" s="240" t="str">
        <f t="shared" ref="AB154:AB169" si="11">IF(COUNTIF($AG154, "既存")+COUNTIF($AG154,"既存+要重点"), "○", "")&amp;IF(COUNTIF($AG154, "対象外"), "ー","")</f>
        <v/>
      </c>
      <c r="AC154" s="372"/>
      <c r="AD154" s="373"/>
      <c r="AE154" s="374"/>
      <c r="AF154" s="30"/>
      <c r="AG154" s="44"/>
    </row>
    <row r="155" spans="1:33" ht="11.25" customHeight="1">
      <c r="A155" s="42" t="s">
        <v>39</v>
      </c>
      <c r="B155" s="369" t="s">
        <v>145</v>
      </c>
      <c r="C155" s="370"/>
      <c r="D155" s="370"/>
      <c r="E155" s="370"/>
      <c r="F155" s="370"/>
      <c r="G155" s="370"/>
      <c r="H155" s="370"/>
      <c r="I155" s="370"/>
      <c r="J155" s="370"/>
      <c r="K155" s="370"/>
      <c r="L155" s="370"/>
      <c r="M155" s="370"/>
      <c r="N155" s="370"/>
      <c r="O155" s="370"/>
      <c r="P155" s="370"/>
      <c r="Q155" s="370"/>
      <c r="R155" s="370"/>
      <c r="S155" s="370"/>
      <c r="T155" s="370"/>
      <c r="U155" s="370"/>
      <c r="V155" s="370"/>
      <c r="W155" s="370"/>
      <c r="X155" s="371" t="s">
        <v>34</v>
      </c>
      <c r="Y155" s="240" t="str">
        <f t="shared" si="8"/>
        <v/>
      </c>
      <c r="Z155" s="240" t="str">
        <f t="shared" si="9"/>
        <v/>
      </c>
      <c r="AA155" s="240" t="str">
        <f t="shared" si="10"/>
        <v/>
      </c>
      <c r="AB155" s="240" t="str">
        <f t="shared" si="11"/>
        <v/>
      </c>
      <c r="AC155" s="372"/>
      <c r="AD155" s="373"/>
      <c r="AE155" s="374"/>
      <c r="AF155" s="30"/>
      <c r="AG155" s="44"/>
    </row>
    <row r="156" spans="1:33" ht="11.25" customHeight="1">
      <c r="A156" s="42" t="s">
        <v>41</v>
      </c>
      <c r="B156" s="648" t="s">
        <v>146</v>
      </c>
      <c r="C156" s="420"/>
      <c r="D156" s="420"/>
      <c r="E156" s="420"/>
      <c r="F156" s="420"/>
      <c r="G156" s="420"/>
      <c r="H156" s="420"/>
      <c r="I156" s="420"/>
      <c r="J156" s="420"/>
      <c r="K156" s="420"/>
      <c r="L156" s="420"/>
      <c r="M156" s="420"/>
      <c r="N156" s="420"/>
      <c r="O156" s="420"/>
      <c r="P156" s="420"/>
      <c r="Q156" s="420"/>
      <c r="R156" s="420"/>
      <c r="S156" s="420"/>
      <c r="T156" s="420"/>
      <c r="U156" s="420"/>
      <c r="V156" s="420"/>
      <c r="W156" s="420"/>
      <c r="X156" s="421"/>
      <c r="Y156" s="240" t="str">
        <f t="shared" si="8"/>
        <v/>
      </c>
      <c r="Z156" s="240" t="str">
        <f t="shared" si="9"/>
        <v/>
      </c>
      <c r="AA156" s="240" t="str">
        <f t="shared" si="10"/>
        <v/>
      </c>
      <c r="AB156" s="240" t="str">
        <f t="shared" si="11"/>
        <v/>
      </c>
      <c r="AC156" s="372"/>
      <c r="AD156" s="373"/>
      <c r="AE156" s="374"/>
      <c r="AF156" s="30"/>
      <c r="AG156" s="44"/>
    </row>
    <row r="157" spans="1:33" ht="11.25" customHeight="1">
      <c r="A157" s="42" t="s">
        <v>130</v>
      </c>
      <c r="B157" s="369" t="s">
        <v>147</v>
      </c>
      <c r="C157" s="370"/>
      <c r="D157" s="370"/>
      <c r="E157" s="370"/>
      <c r="F157" s="370"/>
      <c r="G157" s="370"/>
      <c r="H157" s="370"/>
      <c r="I157" s="370"/>
      <c r="J157" s="370"/>
      <c r="K157" s="370"/>
      <c r="L157" s="370"/>
      <c r="M157" s="370"/>
      <c r="N157" s="370"/>
      <c r="O157" s="370"/>
      <c r="P157" s="370"/>
      <c r="Q157" s="370"/>
      <c r="R157" s="370"/>
      <c r="S157" s="370"/>
      <c r="T157" s="370"/>
      <c r="U157" s="370"/>
      <c r="V157" s="370"/>
      <c r="W157" s="370"/>
      <c r="X157" s="371" t="s">
        <v>34</v>
      </c>
      <c r="Y157" s="240" t="str">
        <f t="shared" si="8"/>
        <v/>
      </c>
      <c r="Z157" s="240" t="str">
        <f t="shared" si="9"/>
        <v/>
      </c>
      <c r="AA157" s="240" t="str">
        <f t="shared" si="10"/>
        <v/>
      </c>
      <c r="AB157" s="240" t="str">
        <f t="shared" si="11"/>
        <v/>
      </c>
      <c r="AC157" s="372"/>
      <c r="AD157" s="373"/>
      <c r="AE157" s="374"/>
      <c r="AF157" s="30"/>
      <c r="AG157" s="44"/>
    </row>
    <row r="158" spans="1:33" ht="11.25" customHeight="1">
      <c r="A158" s="42" t="s">
        <v>132</v>
      </c>
      <c r="B158" s="369" t="s">
        <v>148</v>
      </c>
      <c r="C158" s="370"/>
      <c r="D158" s="370"/>
      <c r="E158" s="370"/>
      <c r="F158" s="370"/>
      <c r="G158" s="370"/>
      <c r="H158" s="370"/>
      <c r="I158" s="370"/>
      <c r="J158" s="370"/>
      <c r="K158" s="370"/>
      <c r="L158" s="370"/>
      <c r="M158" s="370"/>
      <c r="N158" s="370"/>
      <c r="O158" s="370"/>
      <c r="P158" s="370"/>
      <c r="Q158" s="370"/>
      <c r="R158" s="370"/>
      <c r="S158" s="370"/>
      <c r="T158" s="370"/>
      <c r="U158" s="370"/>
      <c r="V158" s="370"/>
      <c r="W158" s="370"/>
      <c r="X158" s="371" t="s">
        <v>34</v>
      </c>
      <c r="Y158" s="240" t="str">
        <f t="shared" si="8"/>
        <v/>
      </c>
      <c r="Z158" s="240" t="str">
        <f t="shared" si="9"/>
        <v/>
      </c>
      <c r="AA158" s="240" t="str">
        <f t="shared" si="10"/>
        <v/>
      </c>
      <c r="AB158" s="240" t="str">
        <f t="shared" si="11"/>
        <v/>
      </c>
      <c r="AC158" s="372"/>
      <c r="AD158" s="373"/>
      <c r="AE158" s="374"/>
      <c r="AF158" s="30"/>
      <c r="AG158" s="44"/>
    </row>
    <row r="159" spans="1:33" ht="11.25" customHeight="1">
      <c r="A159" s="42" t="s">
        <v>149</v>
      </c>
      <c r="B159" s="369" t="s">
        <v>150</v>
      </c>
      <c r="C159" s="370"/>
      <c r="D159" s="370"/>
      <c r="E159" s="370"/>
      <c r="F159" s="370"/>
      <c r="G159" s="370"/>
      <c r="H159" s="370"/>
      <c r="I159" s="370"/>
      <c r="J159" s="370"/>
      <c r="K159" s="370"/>
      <c r="L159" s="370"/>
      <c r="M159" s="370"/>
      <c r="N159" s="370"/>
      <c r="O159" s="370"/>
      <c r="P159" s="370"/>
      <c r="Q159" s="370"/>
      <c r="R159" s="370"/>
      <c r="S159" s="370"/>
      <c r="T159" s="370"/>
      <c r="U159" s="370"/>
      <c r="V159" s="370"/>
      <c r="W159" s="370"/>
      <c r="X159" s="371" t="s">
        <v>34</v>
      </c>
      <c r="Y159" s="240" t="str">
        <f t="shared" si="8"/>
        <v/>
      </c>
      <c r="Z159" s="240" t="str">
        <f t="shared" si="9"/>
        <v/>
      </c>
      <c r="AA159" s="240" t="str">
        <f t="shared" si="10"/>
        <v/>
      </c>
      <c r="AB159" s="240" t="str">
        <f t="shared" si="11"/>
        <v/>
      </c>
      <c r="AC159" s="372"/>
      <c r="AD159" s="373"/>
      <c r="AE159" s="374"/>
      <c r="AF159" s="30"/>
      <c r="AG159" s="44"/>
    </row>
    <row r="160" spans="1:33" ht="11.25" customHeight="1">
      <c r="A160" s="42" t="s">
        <v>151</v>
      </c>
      <c r="B160" s="369" t="s">
        <v>152</v>
      </c>
      <c r="C160" s="370"/>
      <c r="D160" s="370"/>
      <c r="E160" s="370"/>
      <c r="F160" s="370"/>
      <c r="G160" s="370"/>
      <c r="H160" s="370"/>
      <c r="I160" s="370"/>
      <c r="J160" s="370"/>
      <c r="K160" s="370"/>
      <c r="L160" s="370"/>
      <c r="M160" s="370"/>
      <c r="N160" s="370"/>
      <c r="O160" s="370"/>
      <c r="P160" s="370"/>
      <c r="Q160" s="370"/>
      <c r="R160" s="370"/>
      <c r="S160" s="370"/>
      <c r="T160" s="370"/>
      <c r="U160" s="370"/>
      <c r="V160" s="370"/>
      <c r="W160" s="370"/>
      <c r="X160" s="371" t="s">
        <v>34</v>
      </c>
      <c r="Y160" s="240" t="str">
        <f t="shared" si="8"/>
        <v/>
      </c>
      <c r="Z160" s="240" t="str">
        <f t="shared" si="9"/>
        <v/>
      </c>
      <c r="AA160" s="240" t="str">
        <f t="shared" si="10"/>
        <v/>
      </c>
      <c r="AB160" s="240" t="str">
        <f t="shared" si="11"/>
        <v/>
      </c>
      <c r="AC160" s="372"/>
      <c r="AD160" s="373"/>
      <c r="AE160" s="374"/>
      <c r="AF160" s="30"/>
      <c r="AG160" s="44"/>
    </row>
    <row r="161" spans="1:33" ht="11.25" customHeight="1">
      <c r="A161" s="42" t="s">
        <v>59</v>
      </c>
      <c r="B161" s="369" t="s">
        <v>153</v>
      </c>
      <c r="C161" s="370"/>
      <c r="D161" s="370"/>
      <c r="E161" s="370"/>
      <c r="F161" s="370"/>
      <c r="G161" s="370"/>
      <c r="H161" s="370"/>
      <c r="I161" s="370"/>
      <c r="J161" s="370"/>
      <c r="K161" s="370"/>
      <c r="L161" s="370"/>
      <c r="M161" s="370"/>
      <c r="N161" s="370"/>
      <c r="O161" s="370"/>
      <c r="P161" s="370"/>
      <c r="Q161" s="370"/>
      <c r="R161" s="370"/>
      <c r="S161" s="370"/>
      <c r="T161" s="370"/>
      <c r="U161" s="370"/>
      <c r="V161" s="370"/>
      <c r="W161" s="370"/>
      <c r="X161" s="371" t="s">
        <v>34</v>
      </c>
      <c r="Y161" s="240" t="str">
        <f t="shared" si="8"/>
        <v/>
      </c>
      <c r="Z161" s="240" t="str">
        <f t="shared" si="9"/>
        <v/>
      </c>
      <c r="AA161" s="240" t="str">
        <f t="shared" si="10"/>
        <v/>
      </c>
      <c r="AB161" s="240" t="str">
        <f t="shared" si="11"/>
        <v/>
      </c>
      <c r="AC161" s="372"/>
      <c r="AD161" s="373"/>
      <c r="AE161" s="374"/>
      <c r="AF161" s="30"/>
      <c r="AG161" s="44"/>
    </row>
    <row r="162" spans="1:33" ht="11.25" customHeight="1">
      <c r="A162" s="487" t="s">
        <v>61</v>
      </c>
      <c r="B162" s="502" t="s">
        <v>154</v>
      </c>
      <c r="C162" s="559"/>
      <c r="D162" s="559"/>
      <c r="E162" s="559"/>
      <c r="F162" s="98" t="s">
        <v>271</v>
      </c>
      <c r="G162" s="233" t="s">
        <v>239</v>
      </c>
      <c r="H162" s="398" t="s">
        <v>272</v>
      </c>
      <c r="I162" s="398"/>
      <c r="J162" s="398"/>
      <c r="K162" s="233"/>
      <c r="L162" s="398" t="s">
        <v>273</v>
      </c>
      <c r="M162" s="398"/>
      <c r="N162" s="398"/>
      <c r="O162" s="233" t="s">
        <v>239</v>
      </c>
      <c r="P162" s="567" t="s">
        <v>274</v>
      </c>
      <c r="Q162" s="567"/>
      <c r="R162" s="567"/>
      <c r="S162" s="567"/>
      <c r="T162" s="567"/>
      <c r="U162" s="567"/>
      <c r="V162" s="567"/>
      <c r="W162" s="567"/>
      <c r="X162" s="568"/>
      <c r="Y162" s="649" t="str">
        <f t="shared" si="8"/>
        <v/>
      </c>
      <c r="Z162" s="649" t="str">
        <f t="shared" si="9"/>
        <v/>
      </c>
      <c r="AA162" s="649" t="str">
        <f t="shared" si="10"/>
        <v/>
      </c>
      <c r="AB162" s="649" t="str">
        <f t="shared" si="11"/>
        <v/>
      </c>
      <c r="AC162" s="588"/>
      <c r="AD162" s="589"/>
      <c r="AE162" s="590"/>
      <c r="AF162" s="30"/>
      <c r="AG162" s="415"/>
    </row>
    <row r="163" spans="1:33" ht="11.25" customHeight="1">
      <c r="A163" s="564"/>
      <c r="B163" s="466"/>
      <c r="C163" s="652"/>
      <c r="D163" s="652"/>
      <c r="E163" s="652"/>
      <c r="F163" s="235" t="s">
        <v>155</v>
      </c>
      <c r="G163" s="253"/>
      <c r="H163" s="253"/>
      <c r="I163" s="253"/>
      <c r="J163" s="253"/>
      <c r="K163" s="253"/>
      <c r="L163" s="253"/>
      <c r="M163" s="253"/>
      <c r="N163" s="253"/>
      <c r="O163" s="253"/>
      <c r="P163" s="253"/>
      <c r="Q163" s="253"/>
      <c r="R163" s="253"/>
      <c r="S163" s="253"/>
      <c r="T163" s="253"/>
      <c r="U163" s="253"/>
      <c r="V163" s="253"/>
      <c r="W163" s="253"/>
      <c r="X163" s="253"/>
      <c r="Y163" s="649" t="str">
        <f t="shared" si="8"/>
        <v/>
      </c>
      <c r="Z163" s="649" t="str">
        <f t="shared" si="9"/>
        <v/>
      </c>
      <c r="AA163" s="649" t="str">
        <f t="shared" si="10"/>
        <v/>
      </c>
      <c r="AB163" s="649" t="str">
        <f t="shared" si="11"/>
        <v/>
      </c>
      <c r="AC163" s="591"/>
      <c r="AD163" s="663"/>
      <c r="AE163" s="593"/>
      <c r="AF163" s="30"/>
      <c r="AG163" s="416"/>
    </row>
    <row r="164" spans="1:33" ht="11.25" customHeight="1">
      <c r="A164" s="564"/>
      <c r="B164" s="466"/>
      <c r="C164" s="652"/>
      <c r="D164" s="652"/>
      <c r="E164" s="652"/>
      <c r="F164" s="233" t="s">
        <v>239</v>
      </c>
      <c r="G164" s="664" t="s">
        <v>265</v>
      </c>
      <c r="H164" s="664"/>
      <c r="I164" s="664"/>
      <c r="J164" s="664"/>
      <c r="K164" s="664"/>
      <c r="L164" s="664"/>
      <c r="M164" s="664"/>
      <c r="N164" s="664"/>
      <c r="O164" s="664"/>
      <c r="P164" s="664"/>
      <c r="Q164" s="664"/>
      <c r="R164" s="664"/>
      <c r="S164" s="664"/>
      <c r="T164" s="664"/>
      <c r="U164" s="664"/>
      <c r="V164" s="664"/>
      <c r="W164" s="664"/>
      <c r="X164" s="475"/>
      <c r="Y164" s="649" t="str">
        <f t="shared" si="8"/>
        <v/>
      </c>
      <c r="Z164" s="649" t="str">
        <f t="shared" si="9"/>
        <v/>
      </c>
      <c r="AA164" s="649" t="str">
        <f t="shared" si="10"/>
        <v/>
      </c>
      <c r="AB164" s="649" t="str">
        <f t="shared" si="11"/>
        <v/>
      </c>
      <c r="AC164" s="591"/>
      <c r="AD164" s="663"/>
      <c r="AE164" s="593"/>
      <c r="AF164" s="30"/>
      <c r="AG164" s="416"/>
    </row>
    <row r="165" spans="1:33" ht="11.25" customHeight="1">
      <c r="A165" s="564"/>
      <c r="B165" s="466"/>
      <c r="C165" s="652"/>
      <c r="D165" s="652"/>
      <c r="E165" s="652"/>
      <c r="F165" s="233"/>
      <c r="G165" s="664" t="s">
        <v>266</v>
      </c>
      <c r="H165" s="664"/>
      <c r="I165" s="664"/>
      <c r="J165" s="664"/>
      <c r="K165" s="664"/>
      <c r="L165" s="664"/>
      <c r="M165" s="664"/>
      <c r="N165" s="664"/>
      <c r="O165" s="664"/>
      <c r="P165" s="664"/>
      <c r="Q165" s="664"/>
      <c r="R165" s="664"/>
      <c r="S165" s="664"/>
      <c r="T165" s="664"/>
      <c r="U165" s="664"/>
      <c r="V165" s="664"/>
      <c r="W165" s="664"/>
      <c r="X165" s="475"/>
      <c r="Y165" s="649" t="str">
        <f t="shared" si="8"/>
        <v/>
      </c>
      <c r="Z165" s="649" t="str">
        <f t="shared" si="9"/>
        <v/>
      </c>
      <c r="AA165" s="649" t="str">
        <f t="shared" si="10"/>
        <v/>
      </c>
      <c r="AB165" s="649" t="str">
        <f t="shared" si="11"/>
        <v/>
      </c>
      <c r="AC165" s="591"/>
      <c r="AD165" s="663"/>
      <c r="AE165" s="593"/>
      <c r="AF165" s="30"/>
      <c r="AG165" s="416"/>
    </row>
    <row r="166" spans="1:33" ht="11.25" customHeight="1">
      <c r="A166" s="564"/>
      <c r="B166" s="466"/>
      <c r="C166" s="652"/>
      <c r="D166" s="652"/>
      <c r="E166" s="652"/>
      <c r="F166" s="99"/>
      <c r="G166" s="664" t="s">
        <v>267</v>
      </c>
      <c r="H166" s="664"/>
      <c r="I166" s="664"/>
      <c r="J166" s="664"/>
      <c r="K166" s="664"/>
      <c r="L166" s="664"/>
      <c r="M166" s="664"/>
      <c r="N166" s="664"/>
      <c r="O166" s="664"/>
      <c r="P166" s="664"/>
      <c r="Q166" s="664"/>
      <c r="R166" s="664"/>
      <c r="S166" s="664"/>
      <c r="T166" s="664"/>
      <c r="U166" s="664"/>
      <c r="V166" s="664"/>
      <c r="W166" s="664"/>
      <c r="X166" s="475"/>
      <c r="Y166" s="649" t="str">
        <f t="shared" si="8"/>
        <v/>
      </c>
      <c r="Z166" s="649" t="str">
        <f t="shared" si="9"/>
        <v/>
      </c>
      <c r="AA166" s="649" t="str">
        <f t="shared" si="10"/>
        <v/>
      </c>
      <c r="AB166" s="649" t="str">
        <f t="shared" si="11"/>
        <v/>
      </c>
      <c r="AC166" s="591"/>
      <c r="AD166" s="663"/>
      <c r="AE166" s="593"/>
      <c r="AF166" s="30"/>
      <c r="AG166" s="416"/>
    </row>
    <row r="167" spans="1:33" ht="11.25" customHeight="1">
      <c r="A167" s="564"/>
      <c r="B167" s="466"/>
      <c r="C167" s="652"/>
      <c r="D167" s="652"/>
      <c r="E167" s="652"/>
      <c r="F167" s="233" t="s">
        <v>239</v>
      </c>
      <c r="G167" s="664" t="s">
        <v>270</v>
      </c>
      <c r="H167" s="664"/>
      <c r="I167" s="664"/>
      <c r="J167" s="664"/>
      <c r="K167" s="664"/>
      <c r="L167" s="664"/>
      <c r="M167" s="664"/>
      <c r="N167" s="664"/>
      <c r="O167" s="664"/>
      <c r="P167" s="664"/>
      <c r="Q167" s="664"/>
      <c r="R167" s="664"/>
      <c r="S167" s="664"/>
      <c r="T167" s="664"/>
      <c r="U167" s="664"/>
      <c r="V167" s="664"/>
      <c r="W167" s="664"/>
      <c r="X167" s="475"/>
      <c r="Y167" s="649" t="str">
        <f t="shared" si="8"/>
        <v/>
      </c>
      <c r="Z167" s="649" t="str">
        <f t="shared" si="9"/>
        <v/>
      </c>
      <c r="AA167" s="649" t="str">
        <f t="shared" si="10"/>
        <v/>
      </c>
      <c r="AB167" s="649" t="str">
        <f t="shared" si="11"/>
        <v/>
      </c>
      <c r="AC167" s="591"/>
      <c r="AD167" s="663"/>
      <c r="AE167" s="593"/>
      <c r="AF167" s="30"/>
      <c r="AG167" s="416"/>
    </row>
    <row r="168" spans="1:33" ht="11.25" customHeight="1">
      <c r="A168" s="564"/>
      <c r="B168" s="466"/>
      <c r="C168" s="652"/>
      <c r="D168" s="652"/>
      <c r="E168" s="652"/>
      <c r="F168" s="233" t="s">
        <v>239</v>
      </c>
      <c r="G168" s="664" t="s">
        <v>268</v>
      </c>
      <c r="H168" s="664"/>
      <c r="I168" s="664"/>
      <c r="J168" s="664"/>
      <c r="K168" s="664"/>
      <c r="L168" s="664"/>
      <c r="M168" s="664"/>
      <c r="N168" s="664"/>
      <c r="O168" s="664"/>
      <c r="P168" s="664"/>
      <c r="Q168" s="664"/>
      <c r="R168" s="664"/>
      <c r="S168" s="664"/>
      <c r="T168" s="664"/>
      <c r="U168" s="664"/>
      <c r="V168" s="664"/>
      <c r="W168" s="664"/>
      <c r="X168" s="475"/>
      <c r="Y168" s="649" t="str">
        <f t="shared" si="8"/>
        <v/>
      </c>
      <c r="Z168" s="649" t="str">
        <f t="shared" si="9"/>
        <v/>
      </c>
      <c r="AA168" s="649" t="str">
        <f t="shared" si="10"/>
        <v/>
      </c>
      <c r="AB168" s="649" t="str">
        <f t="shared" si="11"/>
        <v/>
      </c>
      <c r="AC168" s="591"/>
      <c r="AD168" s="663"/>
      <c r="AE168" s="593"/>
      <c r="AF168" s="30"/>
      <c r="AG168" s="416"/>
    </row>
    <row r="169" spans="1:33" ht="12.75" customHeight="1" thickBot="1">
      <c r="A169" s="564"/>
      <c r="B169" s="466"/>
      <c r="C169" s="425"/>
      <c r="D169" s="425"/>
      <c r="E169" s="425"/>
      <c r="F169" s="52"/>
      <c r="G169" s="320" t="s">
        <v>269</v>
      </c>
      <c r="H169" s="320"/>
      <c r="I169" s="320"/>
      <c r="J169" s="320"/>
      <c r="K169" s="320"/>
      <c r="L169" s="320"/>
      <c r="M169" s="320"/>
      <c r="N169" s="320"/>
      <c r="O169" s="320"/>
      <c r="P169" s="320"/>
      <c r="Q169" s="320"/>
      <c r="R169" s="320"/>
      <c r="S169" s="320"/>
      <c r="T169" s="320"/>
      <c r="U169" s="320"/>
      <c r="V169" s="320"/>
      <c r="W169" s="320"/>
      <c r="X169" s="475"/>
      <c r="Y169" s="395" t="str">
        <f t="shared" si="8"/>
        <v/>
      </c>
      <c r="Z169" s="395" t="str">
        <f t="shared" si="9"/>
        <v/>
      </c>
      <c r="AA169" s="395" t="str">
        <f t="shared" si="10"/>
        <v/>
      </c>
      <c r="AB169" s="395" t="str">
        <f t="shared" si="11"/>
        <v/>
      </c>
      <c r="AC169" s="591"/>
      <c r="AD169" s="592"/>
      <c r="AE169" s="593"/>
      <c r="AF169" s="30"/>
      <c r="AG169" s="417"/>
    </row>
    <row r="170" spans="1:33" ht="12.75" customHeight="1">
      <c r="A170" s="147"/>
      <c r="B170" s="148"/>
      <c r="C170" s="148"/>
      <c r="D170" s="148"/>
      <c r="E170" s="148"/>
      <c r="F170" s="149"/>
      <c r="G170" s="150"/>
      <c r="H170" s="150"/>
      <c r="I170" s="150"/>
      <c r="J170" s="150"/>
      <c r="K170" s="150"/>
      <c r="L170" s="150"/>
      <c r="M170" s="150"/>
      <c r="N170" s="150"/>
      <c r="O170" s="150"/>
      <c r="P170" s="150"/>
      <c r="Q170" s="150"/>
      <c r="R170" s="150"/>
      <c r="S170" s="150"/>
      <c r="T170" s="150"/>
      <c r="U170" s="150"/>
      <c r="V170" s="150"/>
      <c r="W170" s="150"/>
      <c r="X170" s="151"/>
      <c r="Y170" s="315" t="s">
        <v>448</v>
      </c>
      <c r="Z170" s="713"/>
      <c r="AA170" s="389" t="str">
        <f>IF($AA$4=""," ",$AA$4)</f>
        <v xml:space="preserve"> </v>
      </c>
      <c r="AB170" s="390"/>
      <c r="AC170" s="390"/>
      <c r="AD170" s="390"/>
      <c r="AE170" s="391"/>
      <c r="AF170" s="30"/>
      <c r="AG170" s="146"/>
    </row>
    <row r="171" spans="1:33" ht="4.5" customHeight="1" thickBot="1"/>
    <row r="172" spans="1:33" s="37" customFormat="1" ht="11.25" customHeight="1">
      <c r="A172" s="781" t="s">
        <v>8</v>
      </c>
      <c r="B172" s="797" t="s">
        <v>9</v>
      </c>
      <c r="C172" s="798"/>
      <c r="D172" s="798"/>
      <c r="E172" s="798"/>
      <c r="F172" s="799"/>
      <c r="G172" s="799"/>
      <c r="H172" s="799"/>
      <c r="I172" s="799"/>
      <c r="J172" s="799"/>
      <c r="K172" s="799"/>
      <c r="L172" s="799"/>
      <c r="M172" s="799"/>
      <c r="N172" s="799"/>
      <c r="O172" s="799"/>
      <c r="P172" s="799"/>
      <c r="Q172" s="799"/>
      <c r="R172" s="799"/>
      <c r="S172" s="799"/>
      <c r="T172" s="799"/>
      <c r="U172" s="799"/>
      <c r="V172" s="799"/>
      <c r="W172" s="799"/>
      <c r="X172" s="800"/>
      <c r="Y172" s="807" t="s">
        <v>10</v>
      </c>
      <c r="Z172" s="808"/>
      <c r="AA172" s="808"/>
      <c r="AB172" s="809"/>
      <c r="AC172" s="797" t="s">
        <v>11</v>
      </c>
      <c r="AD172" s="798"/>
      <c r="AE172" s="810"/>
      <c r="AF172" s="199"/>
    </row>
    <row r="173" spans="1:33" s="37" customFormat="1" ht="11.25" customHeight="1">
      <c r="A173" s="782"/>
      <c r="B173" s="801"/>
      <c r="C173" s="802"/>
      <c r="D173" s="802"/>
      <c r="E173" s="802"/>
      <c r="F173" s="802"/>
      <c r="G173" s="802"/>
      <c r="H173" s="802"/>
      <c r="I173" s="802"/>
      <c r="J173" s="802"/>
      <c r="K173" s="802"/>
      <c r="L173" s="802"/>
      <c r="M173" s="802"/>
      <c r="N173" s="802"/>
      <c r="O173" s="802"/>
      <c r="P173" s="802"/>
      <c r="Q173" s="802"/>
      <c r="R173" s="802"/>
      <c r="S173" s="802"/>
      <c r="T173" s="802"/>
      <c r="U173" s="802"/>
      <c r="V173" s="802"/>
      <c r="W173" s="802"/>
      <c r="X173" s="803"/>
      <c r="Y173" s="813" t="s">
        <v>12</v>
      </c>
      <c r="Z173" s="813" t="s">
        <v>13</v>
      </c>
      <c r="AA173" s="361" t="s">
        <v>14</v>
      </c>
      <c r="AB173" s="38"/>
      <c r="AC173" s="570"/>
      <c r="AD173" s="318"/>
      <c r="AE173" s="811"/>
      <c r="AF173" s="199"/>
    </row>
    <row r="174" spans="1:33" s="37" customFormat="1" ht="21.75" customHeight="1" thickBot="1">
      <c r="A174" s="783"/>
      <c r="B174" s="804"/>
      <c r="C174" s="805"/>
      <c r="D174" s="805"/>
      <c r="E174" s="805"/>
      <c r="F174" s="805"/>
      <c r="G174" s="805"/>
      <c r="H174" s="805"/>
      <c r="I174" s="805"/>
      <c r="J174" s="805"/>
      <c r="K174" s="805"/>
      <c r="L174" s="805"/>
      <c r="M174" s="805"/>
      <c r="N174" s="805"/>
      <c r="O174" s="805"/>
      <c r="P174" s="805"/>
      <c r="Q174" s="805"/>
      <c r="R174" s="805"/>
      <c r="S174" s="805"/>
      <c r="T174" s="805"/>
      <c r="U174" s="805"/>
      <c r="V174" s="805"/>
      <c r="W174" s="805"/>
      <c r="X174" s="806"/>
      <c r="Y174" s="814"/>
      <c r="Z174" s="814"/>
      <c r="AA174" s="815"/>
      <c r="AB174" s="39" t="s">
        <v>15</v>
      </c>
      <c r="AC174" s="583"/>
      <c r="AD174" s="576"/>
      <c r="AE174" s="812"/>
      <c r="AF174" s="199"/>
    </row>
    <row r="175" spans="1:33" ht="11.25" customHeight="1">
      <c r="A175" s="42" t="s">
        <v>63</v>
      </c>
      <c r="B175" s="369" t="s">
        <v>156</v>
      </c>
      <c r="C175" s="370"/>
      <c r="D175" s="370"/>
      <c r="E175" s="370"/>
      <c r="F175" s="370"/>
      <c r="G175" s="370"/>
      <c r="H175" s="370"/>
      <c r="I175" s="370"/>
      <c r="J175" s="370"/>
      <c r="K175" s="370"/>
      <c r="L175" s="370"/>
      <c r="M175" s="370"/>
      <c r="N175" s="370"/>
      <c r="O175" s="370"/>
      <c r="P175" s="370"/>
      <c r="Q175" s="370"/>
      <c r="R175" s="370"/>
      <c r="S175" s="370"/>
      <c r="T175" s="370"/>
      <c r="U175" s="370"/>
      <c r="V175" s="370"/>
      <c r="W175" s="370"/>
      <c r="X175" s="371" t="s">
        <v>34</v>
      </c>
      <c r="Y175" s="240" t="str">
        <f>IF(COUNTIF($AG175, "指摘なし"), "○", "")&amp;IF(COUNTIF($AG175, "対象外"), "ー","")</f>
        <v/>
      </c>
      <c r="Z175" s="240" t="str">
        <f>IF(COUNTIF($AG175, "要重点"), "○", "")&amp;IF(COUNTIF($AG175, "対象外"), "ー","")</f>
        <v/>
      </c>
      <c r="AA175" s="240" t="str">
        <f>IF(COUNTIF($AG175, "要是正")+COUNTIF($AG175,"既存")+COUNTIF($AG175,"既存＋要是正")+COUNTIF($AG175,"既存+要重点"),"○", "")&amp;IF(COUNTIF($AG175, "対象外"), "ー","")</f>
        <v/>
      </c>
      <c r="AB175" s="240" t="str">
        <f>IF(COUNTIF($AG175, "既存")+COUNTIF($AG175,"既存+要重点"), "○", "")&amp;IF(COUNTIF($AG175, "対象外"), "ー","")</f>
        <v/>
      </c>
      <c r="AC175" s="372"/>
      <c r="AD175" s="373"/>
      <c r="AE175" s="374"/>
      <c r="AF175" s="30"/>
      <c r="AG175" s="44"/>
    </row>
    <row r="176" spans="1:33" ht="11.25" customHeight="1">
      <c r="A176" s="222" t="s">
        <v>65</v>
      </c>
      <c r="B176" s="369" t="s">
        <v>157</v>
      </c>
      <c r="C176" s="370"/>
      <c r="D176" s="370"/>
      <c r="E176" s="370"/>
      <c r="F176" s="370"/>
      <c r="G176" s="370"/>
      <c r="H176" s="370"/>
      <c r="I176" s="370"/>
      <c r="J176" s="370"/>
      <c r="K176" s="370"/>
      <c r="L176" s="370"/>
      <c r="M176" s="370"/>
      <c r="N176" s="370"/>
      <c r="O176" s="370"/>
      <c r="P176" s="370"/>
      <c r="Q176" s="370"/>
      <c r="R176" s="370"/>
      <c r="S176" s="370"/>
      <c r="T176" s="370"/>
      <c r="U176" s="370"/>
      <c r="V176" s="370"/>
      <c r="W176" s="370"/>
      <c r="X176" s="371" t="s">
        <v>34</v>
      </c>
      <c r="Y176" s="214" t="str">
        <f>IF(COUNTIF($AG176, "指摘なし"), "○", "")&amp;IF(COUNTIF($AG176, "対象外"), "ー","")</f>
        <v/>
      </c>
      <c r="Z176" s="214" t="str">
        <f>IF(COUNTIF($AG176, "要重点"), "○", "")&amp;IF(COUNTIF($AG176, "対象外"), "ー","")</f>
        <v/>
      </c>
      <c r="AA176" s="214" t="str">
        <f>IF(COUNTIF($AG176, "要是正")+COUNTIF($AG176,"既存")+COUNTIF($AG176,"既存＋要是正")+COUNTIF($AG176,"既存+要重点"),"○", "")&amp;IF(COUNTIF($AG176, "対象外"), "ー","")</f>
        <v/>
      </c>
      <c r="AB176" s="214" t="str">
        <f>IF(COUNTIF($AG176, "既存")+COUNTIF($AG176,"既存+要重点"), "○", "")&amp;IF(COUNTIF($AG176, "対象外"), "ー","")</f>
        <v/>
      </c>
      <c r="AC176" s="372"/>
      <c r="AD176" s="373"/>
      <c r="AE176" s="374"/>
      <c r="AF176" s="30"/>
      <c r="AG176" s="44"/>
    </row>
    <row r="177" spans="1:33" ht="11.25" customHeight="1" thickBot="1">
      <c r="A177" s="94" t="s">
        <v>158</v>
      </c>
      <c r="B177" s="618" t="s">
        <v>159</v>
      </c>
      <c r="C177" s="619"/>
      <c r="D177" s="619"/>
      <c r="E177" s="619"/>
      <c r="F177" s="619"/>
      <c r="G177" s="619"/>
      <c r="H177" s="619"/>
      <c r="I177" s="619"/>
      <c r="J177" s="619"/>
      <c r="K177" s="619"/>
      <c r="L177" s="619"/>
      <c r="M177" s="619"/>
      <c r="N177" s="619"/>
      <c r="O177" s="619"/>
      <c r="P177" s="619"/>
      <c r="Q177" s="619"/>
      <c r="R177" s="619"/>
      <c r="S177" s="619"/>
      <c r="T177" s="619"/>
      <c r="U177" s="619"/>
      <c r="V177" s="619"/>
      <c r="W177" s="619"/>
      <c r="X177" s="620" t="s">
        <v>34</v>
      </c>
      <c r="Y177" s="137" t="str">
        <f>IF(COUNTIF($AG177, "指摘なし"), "○", "")&amp;IF(COUNTIF($AG177, "対象外"), "ー","")</f>
        <v/>
      </c>
      <c r="Z177" s="137" t="str">
        <f>IF(COUNTIF($AG177, "要重点"), "○", "")&amp;IF(COUNTIF($AG177, "対象外"), "ー","")</f>
        <v/>
      </c>
      <c r="AA177" s="137" t="str">
        <f>IF(COUNTIF($AG177, "要是正")+COUNTIF($AG177,"既存")+COUNTIF($AG177,"既存＋要是正")+COUNTIF($AG177,"既存+要重点"),"○", "")&amp;IF(COUNTIF($AG177, "対象外"), "ー","")</f>
        <v/>
      </c>
      <c r="AB177" s="137" t="str">
        <f>IF(COUNTIF($AG177, "既存")+COUNTIF($AG177,"既存+要重点"), "○", "")&amp;IF(COUNTIF($AG177, "対象外"), "ー","")</f>
        <v/>
      </c>
      <c r="AC177" s="621"/>
      <c r="AD177" s="614"/>
      <c r="AE177" s="615"/>
      <c r="AF177" s="30"/>
      <c r="AG177" s="44"/>
    </row>
    <row r="178" spans="1:33" ht="11.25" customHeight="1">
      <c r="A178" s="40">
        <v>5</v>
      </c>
      <c r="B178" s="534" t="s">
        <v>160</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1"/>
      <c r="AF178" s="100"/>
    </row>
    <row r="179" spans="1:33" ht="11.25" customHeight="1">
      <c r="A179" s="42" t="s">
        <v>17</v>
      </c>
      <c r="B179" s="369" t="s">
        <v>161</v>
      </c>
      <c r="C179" s="370"/>
      <c r="D179" s="370"/>
      <c r="E179" s="370"/>
      <c r="F179" s="370"/>
      <c r="G179" s="370"/>
      <c r="H179" s="370"/>
      <c r="I179" s="370"/>
      <c r="J179" s="370"/>
      <c r="K179" s="370"/>
      <c r="L179" s="370"/>
      <c r="M179" s="370"/>
      <c r="N179" s="370"/>
      <c r="O179" s="370"/>
      <c r="P179" s="370"/>
      <c r="Q179" s="370"/>
      <c r="R179" s="370"/>
      <c r="S179" s="370"/>
      <c r="T179" s="370"/>
      <c r="U179" s="370"/>
      <c r="V179" s="370"/>
      <c r="W179" s="370"/>
      <c r="X179" s="371" t="s">
        <v>34</v>
      </c>
      <c r="Y179" s="240" t="str">
        <f>IF(COUNTIF($AG179, "指摘なし"), "○", "")&amp;IF(COUNTIF($AG179, "対象外"), "ー","")</f>
        <v/>
      </c>
      <c r="Z179" s="240" t="str">
        <f>IF(COUNTIF($AG179, "要重点"), "○", "")&amp;IF(COUNTIF($AG179, "対象外"), "ー","")</f>
        <v/>
      </c>
      <c r="AA179" s="240" t="str">
        <f>IF(COUNTIF($AG179, "要是正")+COUNTIF($AG179,"既存")+COUNTIF($AG179,"既存＋要是正")+COUNTIF($AG179,"既存+要重点"),"○", "")&amp;IF(COUNTIF($AG179, "対象外"), "ー","")</f>
        <v/>
      </c>
      <c r="AB179" s="240" t="str">
        <f>IF(COUNTIF($AG179, "既存")+COUNTIF($AG179,"既存+要重点"), "○", "")&amp;IF(COUNTIF($AG179, "対象外"), "ー","")</f>
        <v/>
      </c>
      <c r="AC179" s="372"/>
      <c r="AD179" s="373"/>
      <c r="AE179" s="374"/>
      <c r="AF179" s="30"/>
      <c r="AG179" s="44"/>
    </row>
    <row r="180" spans="1:33" ht="11.25" customHeight="1">
      <c r="A180" s="42" t="s">
        <v>19</v>
      </c>
      <c r="B180" s="369" t="s">
        <v>162</v>
      </c>
      <c r="C180" s="370"/>
      <c r="D180" s="370"/>
      <c r="E180" s="370"/>
      <c r="F180" s="370"/>
      <c r="G180" s="370"/>
      <c r="H180" s="370"/>
      <c r="I180" s="370"/>
      <c r="J180" s="370"/>
      <c r="K180" s="370"/>
      <c r="L180" s="370"/>
      <c r="M180" s="370"/>
      <c r="N180" s="370"/>
      <c r="O180" s="370"/>
      <c r="P180" s="370"/>
      <c r="Q180" s="370"/>
      <c r="R180" s="370"/>
      <c r="S180" s="370"/>
      <c r="T180" s="370"/>
      <c r="U180" s="370"/>
      <c r="V180" s="370"/>
      <c r="W180" s="370"/>
      <c r="X180" s="371" t="s">
        <v>34</v>
      </c>
      <c r="Y180" s="240" t="str">
        <f>IF(COUNTIF($AG180, "指摘なし"), "○", "")&amp;IF(COUNTIF($AG180, "対象外"), "ー","")</f>
        <v/>
      </c>
      <c r="Z180" s="240" t="str">
        <f>IF(COUNTIF($AG180, "要重点"), "○", "")&amp;IF(COUNTIF($AG180, "対象外"), "ー","")</f>
        <v/>
      </c>
      <c r="AA180" s="240" t="str">
        <f>IF(COUNTIF($AG180, "要是正")+COUNTIF($AG180,"既存")+COUNTIF($AG180,"既存＋要是正")+COUNTIF($AG180,"既存+要重点"),"○", "")&amp;IF(COUNTIF($AG180, "対象外"), "ー","")</f>
        <v/>
      </c>
      <c r="AB180" s="240" t="str">
        <f>IF(COUNTIF($AG180, "既存")+COUNTIF($AG180,"既存+要重点"), "○", "")&amp;IF(COUNTIF($AG180, "対象外"), "ー","")</f>
        <v/>
      </c>
      <c r="AC180" s="372"/>
      <c r="AD180" s="373"/>
      <c r="AE180" s="374"/>
      <c r="AF180" s="30"/>
      <c r="AG180" s="44"/>
    </row>
    <row r="181" spans="1:33" ht="11.25" customHeight="1">
      <c r="A181" s="42" t="s">
        <v>21</v>
      </c>
      <c r="B181" s="397" t="s">
        <v>163</v>
      </c>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9"/>
      <c r="Y181" s="240" t="str">
        <f>IF(COUNTIF($AG181, "指摘なし"), "○", "")&amp;IF(COUNTIF($AG181, "対象外"), "ー","")</f>
        <v/>
      </c>
      <c r="Z181" s="240" t="str">
        <f>IF(COUNTIF($AG181, "要重点"), "○", "")&amp;IF(COUNTIF($AG181, "対象外"), "ー","")</f>
        <v/>
      </c>
      <c r="AA181" s="240" t="str">
        <f>IF(COUNTIF($AG181, "要是正")+COUNTIF($AG181,"既存")+COUNTIF($AG181,"既存＋要是正")+COUNTIF($AG181,"既存+要重点"),"○", "")&amp;IF(COUNTIF($AG181, "対象外"), "ー","")</f>
        <v/>
      </c>
      <c r="AB181" s="240" t="str">
        <f>IF(COUNTIF($AG181, "既存")+COUNTIF($AG181,"既存+要重点"), "○", "")&amp;IF(COUNTIF($AG181, "対象外"), "ー","")</f>
        <v/>
      </c>
      <c r="AC181" s="372"/>
      <c r="AD181" s="373"/>
      <c r="AE181" s="374"/>
      <c r="AF181" s="30"/>
      <c r="AG181" s="44"/>
    </row>
    <row r="182" spans="1:33" ht="11.25" customHeight="1">
      <c r="A182" s="42" t="s">
        <v>23</v>
      </c>
      <c r="B182" s="397" t="s">
        <v>164</v>
      </c>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9"/>
      <c r="Y182" s="240" t="str">
        <f>IF(COUNTIF($AG182, "指摘なし"), "○", "")&amp;IF(COUNTIF($AG182, "対象外"), "ー","")</f>
        <v/>
      </c>
      <c r="Z182" s="240" t="str">
        <f>IF(COUNTIF($AG182, "要重点"), "○", "")&amp;IF(COUNTIF($AG182, "対象外"), "ー","")</f>
        <v/>
      </c>
      <c r="AA182" s="240" t="str">
        <f>IF(COUNTIF($AG182, "要是正")+COUNTIF($AG182,"既存")+COUNTIF($AG182,"既存＋要是正")+COUNTIF($AG182,"既存+要重点"),"○", "")&amp;IF(COUNTIF($AG182, "対象外"), "ー","")</f>
        <v/>
      </c>
      <c r="AB182" s="240" t="str">
        <f>IF(COUNTIF($AG182, "既存")+COUNTIF($AG182,"既存+要重点"), "○", "")&amp;IF(COUNTIF($AG182, "対象外"), "ー","")</f>
        <v/>
      </c>
      <c r="AC182" s="372"/>
      <c r="AD182" s="373"/>
      <c r="AE182" s="374"/>
      <c r="AF182" s="30"/>
      <c r="AG182" s="44"/>
    </row>
    <row r="183" spans="1:33" ht="11.25" customHeight="1" thickBot="1">
      <c r="A183" s="94" t="s">
        <v>25</v>
      </c>
      <c r="B183" s="610" t="s">
        <v>116</v>
      </c>
      <c r="C183" s="611"/>
      <c r="D183" s="611"/>
      <c r="E183" s="611"/>
      <c r="F183" s="611"/>
      <c r="G183" s="611"/>
      <c r="H183" s="611"/>
      <c r="I183" s="611"/>
      <c r="J183" s="611"/>
      <c r="K183" s="611"/>
      <c r="L183" s="611"/>
      <c r="M183" s="611"/>
      <c r="N183" s="611"/>
      <c r="O183" s="611"/>
      <c r="P183" s="611"/>
      <c r="Q183" s="611"/>
      <c r="R183" s="611"/>
      <c r="S183" s="611"/>
      <c r="T183" s="611"/>
      <c r="U183" s="611"/>
      <c r="V183" s="611"/>
      <c r="W183" s="611"/>
      <c r="X183" s="657"/>
      <c r="Y183" s="137" t="str">
        <f>IF(COUNTIF($AG183, "指摘なし"), "○", "")&amp;IF(COUNTIF($AG183, "対象外"), "ー","")</f>
        <v/>
      </c>
      <c r="Z183" s="137" t="str">
        <f>IF(COUNTIF($AG183, "要重点"), "○", "")&amp;IF(COUNTIF($AG183, "対象外"), "ー","")</f>
        <v/>
      </c>
      <c r="AA183" s="137" t="str">
        <f>IF(COUNTIF($AG183, "要是正")+COUNTIF($AG183,"既存")+COUNTIF($AG183,"既存＋要是正")+COUNTIF($AG183,"既存+要重点"),"○", "")&amp;IF(COUNTIF($AG183, "対象外"), "ー","")</f>
        <v/>
      </c>
      <c r="AB183" s="137" t="str">
        <f>IF(COUNTIF($AG183, "既存")+COUNTIF($AG183,"既存+要重点"), "○", "")&amp;IF(COUNTIF($AG183, "対象外"), "ー","")</f>
        <v/>
      </c>
      <c r="AC183" s="621"/>
      <c r="AD183" s="614"/>
      <c r="AE183" s="615"/>
      <c r="AF183" s="30"/>
      <c r="AG183" s="44"/>
    </row>
    <row r="184" spans="1:33" ht="11.25" customHeight="1">
      <c r="A184" s="40">
        <v>6</v>
      </c>
      <c r="B184" s="534" t="s">
        <v>165</v>
      </c>
      <c r="C184" s="650"/>
      <c r="D184" s="650"/>
      <c r="E184" s="650"/>
      <c r="F184" s="650"/>
      <c r="G184" s="650"/>
      <c r="H184" s="650"/>
      <c r="I184" s="650"/>
      <c r="J184" s="650"/>
      <c r="K184" s="650"/>
      <c r="L184" s="650"/>
      <c r="M184" s="650"/>
      <c r="N184" s="650"/>
      <c r="O184" s="650"/>
      <c r="P184" s="650"/>
      <c r="Q184" s="650"/>
      <c r="R184" s="650"/>
      <c r="S184" s="650"/>
      <c r="T184" s="650"/>
      <c r="U184" s="650"/>
      <c r="V184" s="650"/>
      <c r="W184" s="650"/>
      <c r="X184" s="650"/>
      <c r="Y184" s="650"/>
      <c r="Z184" s="650"/>
      <c r="AA184" s="650"/>
      <c r="AB184" s="650"/>
      <c r="AC184" s="650"/>
      <c r="AD184" s="650"/>
      <c r="AE184" s="651"/>
      <c r="AF184" s="101"/>
    </row>
    <row r="185" spans="1:33" ht="11.25" customHeight="1">
      <c r="A185" s="42" t="s">
        <v>17</v>
      </c>
      <c r="B185" s="369" t="s">
        <v>166</v>
      </c>
      <c r="C185" s="370"/>
      <c r="D185" s="370"/>
      <c r="E185" s="370"/>
      <c r="F185" s="370"/>
      <c r="G185" s="370"/>
      <c r="H185" s="370"/>
      <c r="I185" s="370"/>
      <c r="J185" s="370"/>
      <c r="K185" s="370"/>
      <c r="L185" s="370"/>
      <c r="M185" s="370"/>
      <c r="N185" s="370"/>
      <c r="O185" s="370"/>
      <c r="P185" s="370"/>
      <c r="Q185" s="370"/>
      <c r="R185" s="370"/>
      <c r="S185" s="370"/>
      <c r="T185" s="370"/>
      <c r="U185" s="370"/>
      <c r="V185" s="370"/>
      <c r="W185" s="370"/>
      <c r="X185" s="371" t="s">
        <v>34</v>
      </c>
      <c r="Y185" s="240" t="str">
        <f t="shared" ref="Y185:Y211" si="12">IF(COUNTIF($AG185, "指摘なし"), "○", "")&amp;IF(COUNTIF($AG185, "対象外"), "ー","")</f>
        <v/>
      </c>
      <c r="Z185" s="240" t="str">
        <f t="shared" ref="Z185:Z211" si="13">IF(COUNTIF($AG185, "要重点"), "○", "")&amp;IF(COUNTIF($AG185, "対象外"), "ー","")</f>
        <v/>
      </c>
      <c r="AA185" s="240" t="str">
        <f t="shared" ref="AA185:AA211" si="14">IF(COUNTIF($AG185, "要是正")+COUNTIF($AG185,"既存")+COUNTIF($AG185,"既存＋要是正")+COUNTIF($AG185,"既存+要重点"),"○", "")&amp;IF(COUNTIF($AG185, "対象外"), "ー","")</f>
        <v/>
      </c>
      <c r="AB185" s="240" t="str">
        <f t="shared" ref="AB185:AB211" si="15">IF(COUNTIF($AG185, "既存")+COUNTIF($AG185,"既存+要重点"), "○", "")&amp;IF(COUNTIF($AG185, "対象外"), "ー","")</f>
        <v/>
      </c>
      <c r="AC185" s="372"/>
      <c r="AD185" s="373"/>
      <c r="AE185" s="374"/>
      <c r="AF185" s="30"/>
      <c r="AG185" s="44"/>
    </row>
    <row r="186" spans="1:33" ht="11.25" customHeight="1">
      <c r="A186" s="42" t="s">
        <v>19</v>
      </c>
      <c r="B186" s="369" t="s">
        <v>167</v>
      </c>
      <c r="C186" s="370"/>
      <c r="D186" s="370"/>
      <c r="E186" s="370"/>
      <c r="F186" s="370"/>
      <c r="G186" s="370"/>
      <c r="H186" s="370"/>
      <c r="I186" s="370"/>
      <c r="J186" s="370"/>
      <c r="K186" s="370"/>
      <c r="L186" s="370"/>
      <c r="M186" s="370"/>
      <c r="N186" s="370"/>
      <c r="O186" s="370"/>
      <c r="P186" s="370"/>
      <c r="Q186" s="370"/>
      <c r="R186" s="370"/>
      <c r="S186" s="370"/>
      <c r="T186" s="370"/>
      <c r="U186" s="370"/>
      <c r="V186" s="370"/>
      <c r="W186" s="370"/>
      <c r="X186" s="371"/>
      <c r="Y186" s="240" t="str">
        <f t="shared" si="12"/>
        <v/>
      </c>
      <c r="Z186" s="240" t="str">
        <f t="shared" si="13"/>
        <v/>
      </c>
      <c r="AA186" s="240" t="str">
        <f t="shared" si="14"/>
        <v/>
      </c>
      <c r="AB186" s="240" t="str">
        <f t="shared" si="15"/>
        <v/>
      </c>
      <c r="AC186" s="372"/>
      <c r="AD186" s="373"/>
      <c r="AE186" s="374"/>
      <c r="AF186" s="30"/>
      <c r="AG186" s="44"/>
    </row>
    <row r="187" spans="1:33" ht="11.25" customHeight="1">
      <c r="A187" s="42" t="s">
        <v>21</v>
      </c>
      <c r="B187" s="369" t="s">
        <v>168</v>
      </c>
      <c r="C187" s="370"/>
      <c r="D187" s="370"/>
      <c r="E187" s="370"/>
      <c r="F187" s="370"/>
      <c r="G187" s="370"/>
      <c r="H187" s="370"/>
      <c r="I187" s="370"/>
      <c r="J187" s="370"/>
      <c r="K187" s="370"/>
      <c r="L187" s="370"/>
      <c r="M187" s="370"/>
      <c r="N187" s="370"/>
      <c r="O187" s="370"/>
      <c r="P187" s="370"/>
      <c r="Q187" s="370"/>
      <c r="R187" s="540"/>
      <c r="S187" s="540"/>
      <c r="T187" s="540"/>
      <c r="U187" s="540"/>
      <c r="V187" s="540"/>
      <c r="W187" s="540"/>
      <c r="X187" s="541" t="s">
        <v>34</v>
      </c>
      <c r="Y187" s="240" t="str">
        <f t="shared" si="12"/>
        <v/>
      </c>
      <c r="Z187" s="240" t="str">
        <f t="shared" si="13"/>
        <v/>
      </c>
      <c r="AA187" s="240" t="str">
        <f t="shared" si="14"/>
        <v/>
      </c>
      <c r="AB187" s="240" t="str">
        <f t="shared" si="15"/>
        <v/>
      </c>
      <c r="AC187" s="372"/>
      <c r="AD187" s="373"/>
      <c r="AE187" s="374"/>
      <c r="AF187" s="30"/>
      <c r="AG187" s="44"/>
    </row>
    <row r="188" spans="1:33" ht="11.25" customHeight="1">
      <c r="A188" s="487" t="s">
        <v>23</v>
      </c>
      <c r="B188" s="502" t="s">
        <v>169</v>
      </c>
      <c r="C188" s="559"/>
      <c r="D188" s="559"/>
      <c r="E188" s="560"/>
      <c r="F188" s="102" t="s">
        <v>271</v>
      </c>
      <c r="G188" s="233"/>
      <c r="H188" s="654" t="s">
        <v>275</v>
      </c>
      <c r="I188" s="654"/>
      <c r="J188" s="654"/>
      <c r="K188" s="233" t="s">
        <v>239</v>
      </c>
      <c r="L188" s="655" t="s">
        <v>276</v>
      </c>
      <c r="M188" s="655"/>
      <c r="N188" s="233" t="s">
        <v>239</v>
      </c>
      <c r="O188" s="398" t="s">
        <v>277</v>
      </c>
      <c r="P188" s="398"/>
      <c r="Q188" s="398"/>
      <c r="R188" s="103"/>
      <c r="S188" s="103"/>
      <c r="T188" s="103"/>
      <c r="U188" s="103"/>
      <c r="V188" s="103"/>
      <c r="W188" s="103"/>
      <c r="X188" s="104"/>
      <c r="Y188" s="656" t="str">
        <f t="shared" si="12"/>
        <v/>
      </c>
      <c r="Z188" s="632" t="str">
        <f t="shared" si="13"/>
        <v/>
      </c>
      <c r="AA188" s="632" t="str">
        <f t="shared" si="14"/>
        <v/>
      </c>
      <c r="AB188" s="632" t="str">
        <f t="shared" si="15"/>
        <v/>
      </c>
      <c r="AC188" s="639"/>
      <c r="AD188" s="640"/>
      <c r="AE188" s="641"/>
      <c r="AF188" s="35"/>
      <c r="AG188" s="415"/>
    </row>
    <row r="189" spans="1:33" ht="11.25" customHeight="1">
      <c r="A189" s="488"/>
      <c r="B189" s="466"/>
      <c r="C189" s="652"/>
      <c r="D189" s="652"/>
      <c r="E189" s="511"/>
      <c r="F189" s="566" t="s">
        <v>170</v>
      </c>
      <c r="G189" s="567"/>
      <c r="H189" s="567"/>
      <c r="I189" s="567"/>
      <c r="J189" s="567"/>
      <c r="K189" s="567"/>
      <c r="L189" s="567"/>
      <c r="M189" s="567"/>
      <c r="N189" s="567"/>
      <c r="O189" s="567"/>
      <c r="P189" s="567"/>
      <c r="Q189" s="567"/>
      <c r="R189" s="228"/>
      <c r="S189" s="233"/>
      <c r="T189" s="227" t="s">
        <v>248</v>
      </c>
      <c r="U189" s="227" t="s">
        <v>247</v>
      </c>
      <c r="V189" s="233"/>
      <c r="W189" s="227" t="s">
        <v>252</v>
      </c>
      <c r="X189" s="228"/>
      <c r="Y189" s="633" t="str">
        <f t="shared" si="12"/>
        <v/>
      </c>
      <c r="Z189" s="633" t="str">
        <f t="shared" si="13"/>
        <v/>
      </c>
      <c r="AA189" s="633" t="str">
        <f t="shared" si="14"/>
        <v/>
      </c>
      <c r="AB189" s="633" t="str">
        <f t="shared" si="15"/>
        <v/>
      </c>
      <c r="AC189" s="642"/>
      <c r="AD189" s="658"/>
      <c r="AE189" s="644"/>
      <c r="AF189" s="35"/>
      <c r="AG189" s="416"/>
    </row>
    <row r="190" spans="1:33" ht="11.25" customHeight="1">
      <c r="A190" s="488"/>
      <c r="B190" s="466"/>
      <c r="C190" s="652"/>
      <c r="D190" s="652"/>
      <c r="E190" s="511"/>
      <c r="F190" s="566" t="s">
        <v>171</v>
      </c>
      <c r="G190" s="567"/>
      <c r="H190" s="567"/>
      <c r="I190" s="567"/>
      <c r="J190" s="567"/>
      <c r="K190" s="567"/>
      <c r="L190" s="567"/>
      <c r="M190" s="567"/>
      <c r="N190" s="567"/>
      <c r="O190" s="567"/>
      <c r="P190" s="567"/>
      <c r="Q190" s="567"/>
      <c r="R190" s="209"/>
      <c r="S190" s="233"/>
      <c r="T190" s="208" t="s">
        <v>248</v>
      </c>
      <c r="U190" s="208" t="s">
        <v>247</v>
      </c>
      <c r="V190" s="233"/>
      <c r="W190" s="208" t="s">
        <v>252</v>
      </c>
      <c r="X190" s="209"/>
      <c r="Y190" s="633" t="str">
        <f t="shared" si="12"/>
        <v/>
      </c>
      <c r="Z190" s="633" t="str">
        <f t="shared" si="13"/>
        <v/>
      </c>
      <c r="AA190" s="633" t="str">
        <f t="shared" si="14"/>
        <v/>
      </c>
      <c r="AB190" s="633" t="str">
        <f t="shared" si="15"/>
        <v/>
      </c>
      <c r="AC190" s="642"/>
      <c r="AD190" s="658"/>
      <c r="AE190" s="644"/>
      <c r="AF190" s="35"/>
      <c r="AG190" s="416"/>
    </row>
    <row r="191" spans="1:33" ht="11.25" customHeight="1">
      <c r="A191" s="565"/>
      <c r="B191" s="460"/>
      <c r="C191" s="461"/>
      <c r="D191" s="461"/>
      <c r="E191" s="653"/>
      <c r="F191" s="566" t="s">
        <v>172</v>
      </c>
      <c r="G191" s="567"/>
      <c r="H191" s="567"/>
      <c r="I191" s="567"/>
      <c r="J191" s="567"/>
      <c r="K191" s="567"/>
      <c r="L191" s="567"/>
      <c r="M191" s="567"/>
      <c r="N191" s="567"/>
      <c r="O191" s="567"/>
      <c r="P191" s="567"/>
      <c r="Q191" s="567"/>
      <c r="R191" s="231"/>
      <c r="S191" s="233"/>
      <c r="T191" s="230" t="s">
        <v>248</v>
      </c>
      <c r="U191" s="230" t="s">
        <v>247</v>
      </c>
      <c r="V191" s="233"/>
      <c r="W191" s="230" t="s">
        <v>252</v>
      </c>
      <c r="X191" s="231"/>
      <c r="Y191" s="635" t="str">
        <f t="shared" si="12"/>
        <v/>
      </c>
      <c r="Z191" s="635" t="str">
        <f t="shared" si="13"/>
        <v/>
      </c>
      <c r="AA191" s="635" t="str">
        <f t="shared" si="14"/>
        <v/>
      </c>
      <c r="AB191" s="635" t="str">
        <f t="shared" si="15"/>
        <v/>
      </c>
      <c r="AC191" s="645"/>
      <c r="AD191" s="646"/>
      <c r="AE191" s="647"/>
      <c r="AF191" s="35"/>
      <c r="AG191" s="417"/>
    </row>
    <row r="192" spans="1:33" ht="11.25" customHeight="1">
      <c r="A192" s="42" t="s">
        <v>25</v>
      </c>
      <c r="B192" s="369" t="s">
        <v>173</v>
      </c>
      <c r="C192" s="661"/>
      <c r="D192" s="661"/>
      <c r="E192" s="661"/>
      <c r="F192" s="661"/>
      <c r="G192" s="661"/>
      <c r="H192" s="661"/>
      <c r="I192" s="661"/>
      <c r="J192" s="661"/>
      <c r="K192" s="661"/>
      <c r="L192" s="661"/>
      <c r="M192" s="661"/>
      <c r="N192" s="661"/>
      <c r="O192" s="661"/>
      <c r="P192" s="661"/>
      <c r="Q192" s="661"/>
      <c r="R192" s="661"/>
      <c r="S192" s="661"/>
      <c r="T192" s="661"/>
      <c r="U192" s="661"/>
      <c r="V192" s="661"/>
      <c r="W192" s="661"/>
      <c r="X192" s="662" t="s">
        <v>34</v>
      </c>
      <c r="Y192" s="240" t="str">
        <f t="shared" si="12"/>
        <v/>
      </c>
      <c r="Z192" s="240" t="str">
        <f t="shared" si="13"/>
        <v/>
      </c>
      <c r="AA192" s="240" t="str">
        <f t="shared" si="14"/>
        <v/>
      </c>
      <c r="AB192" s="240" t="str">
        <f t="shared" si="15"/>
        <v/>
      </c>
      <c r="AC192" s="372"/>
      <c r="AD192" s="373"/>
      <c r="AE192" s="374"/>
      <c r="AF192" s="30"/>
      <c r="AG192" s="44"/>
    </row>
    <row r="193" spans="1:33" ht="11.25" customHeight="1">
      <c r="A193" s="42" t="s">
        <v>104</v>
      </c>
      <c r="B193" s="369" t="s">
        <v>174</v>
      </c>
      <c r="C193" s="370"/>
      <c r="D193" s="370"/>
      <c r="E193" s="370"/>
      <c r="F193" s="370"/>
      <c r="G193" s="370"/>
      <c r="H193" s="370"/>
      <c r="I193" s="370"/>
      <c r="J193" s="370"/>
      <c r="K193" s="370"/>
      <c r="L193" s="370"/>
      <c r="M193" s="370"/>
      <c r="N193" s="370"/>
      <c r="O193" s="370"/>
      <c r="P193" s="370"/>
      <c r="Q193" s="370"/>
      <c r="R193" s="370"/>
      <c r="S193" s="370"/>
      <c r="T193" s="370"/>
      <c r="U193" s="370"/>
      <c r="V193" s="370"/>
      <c r="W193" s="370"/>
      <c r="X193" s="371"/>
      <c r="Y193" s="240" t="str">
        <f t="shared" si="12"/>
        <v/>
      </c>
      <c r="Z193" s="240" t="str">
        <f t="shared" si="13"/>
        <v/>
      </c>
      <c r="AA193" s="240" t="str">
        <f t="shared" si="14"/>
        <v/>
      </c>
      <c r="AB193" s="240" t="str">
        <f t="shared" si="15"/>
        <v/>
      </c>
      <c r="AC193" s="372"/>
      <c r="AD193" s="373"/>
      <c r="AE193" s="374"/>
      <c r="AF193" s="30"/>
      <c r="AG193" s="44"/>
    </row>
    <row r="194" spans="1:33" ht="11.25" customHeight="1">
      <c r="A194" s="488" t="s">
        <v>32</v>
      </c>
      <c r="B194" s="466" t="s">
        <v>175</v>
      </c>
      <c r="C194" s="652"/>
      <c r="D194" s="652"/>
      <c r="E194" s="652"/>
      <c r="F194" s="105" t="s">
        <v>271</v>
      </c>
      <c r="G194" s="106" t="s">
        <v>239</v>
      </c>
      <c r="H194" s="408" t="s">
        <v>272</v>
      </c>
      <c r="I194" s="408"/>
      <c r="J194" s="408"/>
      <c r="K194" s="106"/>
      <c r="L194" s="408" t="s">
        <v>273</v>
      </c>
      <c r="M194" s="408"/>
      <c r="N194" s="408"/>
      <c r="O194" s="106" t="s">
        <v>239</v>
      </c>
      <c r="P194" s="212" t="s">
        <v>274</v>
      </c>
      <c r="Q194" s="230"/>
      <c r="R194" s="230"/>
      <c r="S194" s="230"/>
      <c r="T194" s="230"/>
      <c r="U194" s="230"/>
      <c r="V194" s="230"/>
      <c r="W194" s="230"/>
      <c r="X194" s="231"/>
      <c r="Y194" s="396" t="str">
        <f t="shared" si="12"/>
        <v/>
      </c>
      <c r="Z194" s="396" t="str">
        <f t="shared" si="13"/>
        <v/>
      </c>
      <c r="AA194" s="396" t="str">
        <f t="shared" si="14"/>
        <v/>
      </c>
      <c r="AB194" s="396" t="str">
        <f t="shared" si="15"/>
        <v/>
      </c>
      <c r="AC194" s="591"/>
      <c r="AD194" s="663"/>
      <c r="AE194" s="593"/>
      <c r="AF194" s="30"/>
      <c r="AG194" s="415"/>
    </row>
    <row r="195" spans="1:33" ht="11.25" customHeight="1">
      <c r="A195" s="564"/>
      <c r="B195" s="466"/>
      <c r="C195" s="652"/>
      <c r="D195" s="652"/>
      <c r="E195" s="652"/>
      <c r="F195" s="215" t="s">
        <v>284</v>
      </c>
      <c r="G195" s="227"/>
      <c r="H195" s="227"/>
      <c r="I195" s="227"/>
      <c r="J195" s="227"/>
      <c r="K195" s="227"/>
      <c r="L195" s="227"/>
      <c r="M195" s="227"/>
      <c r="N195" s="227"/>
      <c r="O195" s="227"/>
      <c r="P195" s="227"/>
      <c r="Q195" s="227"/>
      <c r="R195" s="227"/>
      <c r="S195" s="227"/>
      <c r="T195" s="227"/>
      <c r="U195" s="227"/>
      <c r="V195" s="227"/>
      <c r="W195" s="227"/>
      <c r="X195" s="228"/>
      <c r="Y195" s="396" t="str">
        <f t="shared" si="12"/>
        <v/>
      </c>
      <c r="Z195" s="396" t="str">
        <f t="shared" si="13"/>
        <v/>
      </c>
      <c r="AA195" s="396" t="str">
        <f t="shared" si="14"/>
        <v/>
      </c>
      <c r="AB195" s="396" t="str">
        <f t="shared" si="15"/>
        <v/>
      </c>
      <c r="AC195" s="591"/>
      <c r="AD195" s="663"/>
      <c r="AE195" s="593"/>
      <c r="AF195" s="30"/>
      <c r="AG195" s="416"/>
    </row>
    <row r="196" spans="1:33" ht="11.25" customHeight="1">
      <c r="A196" s="564"/>
      <c r="B196" s="466"/>
      <c r="C196" s="652"/>
      <c r="D196" s="652"/>
      <c r="E196" s="652"/>
      <c r="F196" s="233" t="s">
        <v>239</v>
      </c>
      <c r="G196" s="664" t="s">
        <v>278</v>
      </c>
      <c r="H196" s="664"/>
      <c r="I196" s="664"/>
      <c r="J196" s="664"/>
      <c r="K196" s="664"/>
      <c r="L196" s="664"/>
      <c r="M196" s="664"/>
      <c r="N196" s="664"/>
      <c r="O196" s="664"/>
      <c r="P196" s="664"/>
      <c r="Q196" s="664"/>
      <c r="R196" s="664"/>
      <c r="S196" s="664"/>
      <c r="T196" s="664"/>
      <c r="U196" s="664"/>
      <c r="V196" s="664"/>
      <c r="W196" s="664"/>
      <c r="X196" s="475"/>
      <c r="Y196" s="396" t="str">
        <f t="shared" si="12"/>
        <v/>
      </c>
      <c r="Z196" s="396" t="str">
        <f t="shared" si="13"/>
        <v/>
      </c>
      <c r="AA196" s="396" t="str">
        <f t="shared" si="14"/>
        <v/>
      </c>
      <c r="AB196" s="396" t="str">
        <f t="shared" si="15"/>
        <v/>
      </c>
      <c r="AC196" s="591"/>
      <c r="AD196" s="663"/>
      <c r="AE196" s="593"/>
      <c r="AF196" s="30"/>
      <c r="AG196" s="416"/>
    </row>
    <row r="197" spans="1:33" ht="11.25" customHeight="1">
      <c r="A197" s="564"/>
      <c r="B197" s="466"/>
      <c r="C197" s="652"/>
      <c r="D197" s="652"/>
      <c r="E197" s="652"/>
      <c r="F197" s="196"/>
      <c r="G197" s="664" t="s">
        <v>280</v>
      </c>
      <c r="H197" s="664"/>
      <c r="I197" s="664"/>
      <c r="J197" s="664"/>
      <c r="K197" s="664"/>
      <c r="L197" s="664"/>
      <c r="M197" s="664"/>
      <c r="N197" s="664"/>
      <c r="O197" s="664"/>
      <c r="P197" s="664"/>
      <c r="Q197" s="664"/>
      <c r="R197" s="664"/>
      <c r="S197" s="664"/>
      <c r="T197" s="664"/>
      <c r="U197" s="664"/>
      <c r="V197" s="664"/>
      <c r="W197" s="664"/>
      <c r="X197" s="475"/>
      <c r="Y197" s="396" t="str">
        <f t="shared" si="12"/>
        <v/>
      </c>
      <c r="Z197" s="396" t="str">
        <f t="shared" si="13"/>
        <v/>
      </c>
      <c r="AA197" s="396" t="str">
        <f t="shared" si="14"/>
        <v/>
      </c>
      <c r="AB197" s="396" t="str">
        <f t="shared" si="15"/>
        <v/>
      </c>
      <c r="AC197" s="591"/>
      <c r="AD197" s="663"/>
      <c r="AE197" s="593"/>
      <c r="AF197" s="30"/>
      <c r="AG197" s="416"/>
    </row>
    <row r="198" spans="1:33" ht="11.25" customHeight="1">
      <c r="A198" s="564"/>
      <c r="B198" s="466"/>
      <c r="C198" s="652"/>
      <c r="D198" s="652"/>
      <c r="E198" s="652"/>
      <c r="F198" s="233"/>
      <c r="G198" s="664" t="s">
        <v>266</v>
      </c>
      <c r="H198" s="664"/>
      <c r="I198" s="664"/>
      <c r="J198" s="664"/>
      <c r="K198" s="664"/>
      <c r="L198" s="664"/>
      <c r="M198" s="664"/>
      <c r="N198" s="664"/>
      <c r="O198" s="664"/>
      <c r="P198" s="664"/>
      <c r="Q198" s="664"/>
      <c r="R198" s="664"/>
      <c r="S198" s="664"/>
      <c r="T198" s="664"/>
      <c r="U198" s="664"/>
      <c r="V198" s="664"/>
      <c r="W198" s="664"/>
      <c r="X198" s="475"/>
      <c r="Y198" s="396" t="str">
        <f t="shared" si="12"/>
        <v/>
      </c>
      <c r="Z198" s="396" t="str">
        <f t="shared" si="13"/>
        <v/>
      </c>
      <c r="AA198" s="396" t="str">
        <f t="shared" si="14"/>
        <v/>
      </c>
      <c r="AB198" s="396" t="str">
        <f t="shared" si="15"/>
        <v/>
      </c>
      <c r="AC198" s="591"/>
      <c r="AD198" s="663"/>
      <c r="AE198" s="593"/>
      <c r="AF198" s="30"/>
      <c r="AG198" s="416"/>
    </row>
    <row r="199" spans="1:33" ht="11.25" customHeight="1">
      <c r="A199" s="564"/>
      <c r="B199" s="466"/>
      <c r="C199" s="652"/>
      <c r="D199" s="652"/>
      <c r="E199" s="652"/>
      <c r="F199" s="196"/>
      <c r="G199" s="664" t="s">
        <v>281</v>
      </c>
      <c r="H199" s="664"/>
      <c r="I199" s="664"/>
      <c r="J199" s="664"/>
      <c r="K199" s="664"/>
      <c r="L199" s="664"/>
      <c r="M199" s="664"/>
      <c r="N199" s="664"/>
      <c r="O199" s="664"/>
      <c r="P199" s="664"/>
      <c r="Q199" s="664"/>
      <c r="R199" s="664"/>
      <c r="S199" s="664"/>
      <c r="T199" s="664"/>
      <c r="U199" s="664"/>
      <c r="V199" s="664"/>
      <c r="W199" s="664"/>
      <c r="X199" s="475"/>
      <c r="Y199" s="396" t="str">
        <f t="shared" si="12"/>
        <v/>
      </c>
      <c r="Z199" s="396" t="str">
        <f t="shared" si="13"/>
        <v/>
      </c>
      <c r="AA199" s="396" t="str">
        <f t="shared" si="14"/>
        <v/>
      </c>
      <c r="AB199" s="396" t="str">
        <f t="shared" si="15"/>
        <v/>
      </c>
      <c r="AC199" s="591"/>
      <c r="AD199" s="663"/>
      <c r="AE199" s="593"/>
      <c r="AF199" s="30"/>
      <c r="AG199" s="416"/>
    </row>
    <row r="200" spans="1:33" ht="11.25" customHeight="1">
      <c r="A200" s="564"/>
      <c r="B200" s="466"/>
      <c r="C200" s="652"/>
      <c r="D200" s="652"/>
      <c r="E200" s="652"/>
      <c r="F200" s="233" t="s">
        <v>239</v>
      </c>
      <c r="G200" s="664" t="s">
        <v>282</v>
      </c>
      <c r="H200" s="664"/>
      <c r="I200" s="664"/>
      <c r="J200" s="664"/>
      <c r="K200" s="664"/>
      <c r="L200" s="664"/>
      <c r="M200" s="664"/>
      <c r="N200" s="664"/>
      <c r="O200" s="664"/>
      <c r="P200" s="664"/>
      <c r="Q200" s="664"/>
      <c r="R200" s="664"/>
      <c r="S200" s="664"/>
      <c r="T200" s="664"/>
      <c r="U200" s="664"/>
      <c r="V200" s="664"/>
      <c r="W200" s="664"/>
      <c r="X200" s="475"/>
      <c r="Y200" s="396" t="str">
        <f t="shared" si="12"/>
        <v/>
      </c>
      <c r="Z200" s="396" t="str">
        <f t="shared" si="13"/>
        <v/>
      </c>
      <c r="AA200" s="396" t="str">
        <f t="shared" si="14"/>
        <v/>
      </c>
      <c r="AB200" s="396" t="str">
        <f t="shared" si="15"/>
        <v/>
      </c>
      <c r="AC200" s="591"/>
      <c r="AD200" s="663"/>
      <c r="AE200" s="593"/>
      <c r="AF200" s="30"/>
      <c r="AG200" s="416"/>
    </row>
    <row r="201" spans="1:33" ht="12.75" customHeight="1">
      <c r="A201" s="564"/>
      <c r="B201" s="466"/>
      <c r="C201" s="652"/>
      <c r="D201" s="652"/>
      <c r="E201" s="652"/>
      <c r="F201" s="233" t="s">
        <v>239</v>
      </c>
      <c r="G201" s="664" t="s">
        <v>283</v>
      </c>
      <c r="H201" s="664"/>
      <c r="I201" s="664"/>
      <c r="J201" s="664"/>
      <c r="K201" s="664"/>
      <c r="L201" s="664"/>
      <c r="M201" s="664"/>
      <c r="N201" s="664"/>
      <c r="O201" s="664"/>
      <c r="P201" s="664"/>
      <c r="Q201" s="664"/>
      <c r="R201" s="664"/>
      <c r="S201" s="664"/>
      <c r="T201" s="664"/>
      <c r="U201" s="664"/>
      <c r="V201" s="664"/>
      <c r="W201" s="664"/>
      <c r="X201" s="475"/>
      <c r="Y201" s="396" t="str">
        <f t="shared" si="12"/>
        <v/>
      </c>
      <c r="Z201" s="396" t="str">
        <f t="shared" si="13"/>
        <v/>
      </c>
      <c r="AA201" s="396" t="str">
        <f t="shared" si="14"/>
        <v/>
      </c>
      <c r="AB201" s="396" t="str">
        <f t="shared" si="15"/>
        <v/>
      </c>
      <c r="AC201" s="591"/>
      <c r="AD201" s="663"/>
      <c r="AE201" s="593"/>
      <c r="AF201" s="30"/>
      <c r="AG201" s="416"/>
    </row>
    <row r="202" spans="1:33" ht="12.75" customHeight="1">
      <c r="A202" s="565"/>
      <c r="B202" s="460"/>
      <c r="C202" s="461"/>
      <c r="D202" s="461"/>
      <c r="E202" s="461"/>
      <c r="F202" s="229"/>
      <c r="G202" s="408" t="s">
        <v>279</v>
      </c>
      <c r="H202" s="408"/>
      <c r="I202" s="408"/>
      <c r="J202" s="408"/>
      <c r="K202" s="408"/>
      <c r="L202" s="408"/>
      <c r="M202" s="408"/>
      <c r="N202" s="408"/>
      <c r="O202" s="408"/>
      <c r="P202" s="408"/>
      <c r="Q202" s="408"/>
      <c r="R202" s="408"/>
      <c r="S202" s="408"/>
      <c r="T202" s="408"/>
      <c r="U202" s="408"/>
      <c r="V202" s="408"/>
      <c r="W202" s="408"/>
      <c r="X202" s="476"/>
      <c r="Y202" s="459" t="str">
        <f t="shared" si="12"/>
        <v/>
      </c>
      <c r="Z202" s="459" t="str">
        <f t="shared" si="13"/>
        <v/>
      </c>
      <c r="AA202" s="459" t="str">
        <f t="shared" si="14"/>
        <v/>
      </c>
      <c r="AB202" s="459" t="str">
        <f t="shared" si="15"/>
        <v/>
      </c>
      <c r="AC202" s="594"/>
      <c r="AD202" s="595"/>
      <c r="AE202" s="596"/>
      <c r="AF202" s="30"/>
      <c r="AG202" s="417"/>
    </row>
    <row r="203" spans="1:33" ht="11.25" customHeight="1">
      <c r="A203" s="42" t="s">
        <v>35</v>
      </c>
      <c r="B203" s="369" t="s">
        <v>176</v>
      </c>
      <c r="C203" s="370"/>
      <c r="D203" s="370"/>
      <c r="E203" s="370"/>
      <c r="F203" s="370"/>
      <c r="G203" s="370"/>
      <c r="H203" s="370"/>
      <c r="I203" s="370"/>
      <c r="J203" s="370"/>
      <c r="K203" s="370"/>
      <c r="L203" s="370"/>
      <c r="M203" s="370"/>
      <c r="N203" s="370"/>
      <c r="O203" s="370"/>
      <c r="P203" s="370"/>
      <c r="Q203" s="370"/>
      <c r="R203" s="370"/>
      <c r="S203" s="370"/>
      <c r="T203" s="370"/>
      <c r="U203" s="370"/>
      <c r="V203" s="370"/>
      <c r="W203" s="370"/>
      <c r="X203" s="371"/>
      <c r="Y203" s="240" t="str">
        <f t="shared" si="12"/>
        <v/>
      </c>
      <c r="Z203" s="240" t="str">
        <f t="shared" si="13"/>
        <v/>
      </c>
      <c r="AA203" s="240" t="str">
        <f t="shared" si="14"/>
        <v/>
      </c>
      <c r="AB203" s="240" t="str">
        <f t="shared" si="15"/>
        <v/>
      </c>
      <c r="AC203" s="372"/>
      <c r="AD203" s="373"/>
      <c r="AE203" s="374"/>
      <c r="AF203" s="30"/>
      <c r="AG203" s="44"/>
    </row>
    <row r="204" spans="1:33" ht="11.25" customHeight="1">
      <c r="A204" s="42" t="s">
        <v>37</v>
      </c>
      <c r="B204" s="397" t="s">
        <v>177</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9"/>
      <c r="Y204" s="240" t="str">
        <f t="shared" si="12"/>
        <v/>
      </c>
      <c r="Z204" s="240" t="str">
        <f t="shared" si="13"/>
        <v/>
      </c>
      <c r="AA204" s="240" t="str">
        <f t="shared" si="14"/>
        <v/>
      </c>
      <c r="AB204" s="240" t="str">
        <f t="shared" si="15"/>
        <v/>
      </c>
      <c r="AC204" s="372"/>
      <c r="AD204" s="373"/>
      <c r="AE204" s="374"/>
      <c r="AF204" s="30"/>
      <c r="AG204" s="44"/>
    </row>
    <row r="205" spans="1:33" ht="11.25" customHeight="1">
      <c r="A205" s="487" t="s">
        <v>39</v>
      </c>
      <c r="B205" s="365" t="s">
        <v>178</v>
      </c>
      <c r="C205" s="366"/>
      <c r="D205" s="366"/>
      <c r="E205" s="467"/>
      <c r="F205" s="502" t="s">
        <v>285</v>
      </c>
      <c r="G205" s="559"/>
      <c r="H205" s="559"/>
      <c r="I205" s="233" t="s">
        <v>239</v>
      </c>
      <c r="J205" s="366" t="s">
        <v>275</v>
      </c>
      <c r="K205" s="366"/>
      <c r="L205" s="233"/>
      <c r="M205" s="559" t="s">
        <v>276</v>
      </c>
      <c r="N205" s="559"/>
      <c r="O205" s="233" t="s">
        <v>239</v>
      </c>
      <c r="P205" s="212" t="s">
        <v>277</v>
      </c>
      <c r="Q205" s="224"/>
      <c r="R205" s="665"/>
      <c r="S205" s="367"/>
      <c r="T205" s="367"/>
      <c r="U205" s="367"/>
      <c r="V205" s="367"/>
      <c r="W205" s="367"/>
      <c r="X205" s="422" t="s">
        <v>45</v>
      </c>
      <c r="Y205" s="395" t="str">
        <f t="shared" si="12"/>
        <v/>
      </c>
      <c r="Z205" s="395" t="str">
        <f t="shared" si="13"/>
        <v/>
      </c>
      <c r="AA205" s="395" t="str">
        <f t="shared" si="14"/>
        <v/>
      </c>
      <c r="AB205" s="395" t="str">
        <f t="shared" si="15"/>
        <v/>
      </c>
      <c r="AC205" s="588"/>
      <c r="AD205" s="589"/>
      <c r="AE205" s="590"/>
      <c r="AF205" s="30"/>
      <c r="AG205" s="415"/>
    </row>
    <row r="206" spans="1:33" ht="11.25" customHeight="1">
      <c r="A206" s="488"/>
      <c r="B206" s="319"/>
      <c r="C206" s="664"/>
      <c r="D206" s="664"/>
      <c r="E206" s="475"/>
      <c r="F206" s="669" t="s">
        <v>286</v>
      </c>
      <c r="G206" s="670"/>
      <c r="H206" s="233" t="s">
        <v>239</v>
      </c>
      <c r="I206" s="664" t="s">
        <v>339</v>
      </c>
      <c r="J206" s="664"/>
      <c r="K206" s="664"/>
      <c r="L206" s="664"/>
      <c r="M206" s="233"/>
      <c r="N206" s="664" t="s">
        <v>287</v>
      </c>
      <c r="O206" s="664"/>
      <c r="P206" s="664"/>
      <c r="Q206" s="253"/>
      <c r="R206" s="666"/>
      <c r="S206" s="667"/>
      <c r="T206" s="667"/>
      <c r="U206" s="667"/>
      <c r="V206" s="667"/>
      <c r="W206" s="667"/>
      <c r="X206" s="423"/>
      <c r="Y206" s="396" t="str">
        <f t="shared" si="12"/>
        <v/>
      </c>
      <c r="Z206" s="396" t="str">
        <f t="shared" si="13"/>
        <v/>
      </c>
      <c r="AA206" s="396" t="str">
        <f t="shared" si="14"/>
        <v/>
      </c>
      <c r="AB206" s="396" t="str">
        <f t="shared" si="15"/>
        <v/>
      </c>
      <c r="AC206" s="591"/>
      <c r="AD206" s="663"/>
      <c r="AE206" s="593"/>
      <c r="AF206" s="30"/>
      <c r="AG206" s="416"/>
    </row>
    <row r="207" spans="1:33" ht="11.25" customHeight="1">
      <c r="A207" s="489"/>
      <c r="B207" s="407"/>
      <c r="C207" s="408"/>
      <c r="D207" s="408"/>
      <c r="E207" s="476"/>
      <c r="F207" s="460" t="s">
        <v>322</v>
      </c>
      <c r="G207" s="461"/>
      <c r="H207" s="461"/>
      <c r="I207" s="461"/>
      <c r="J207" s="461"/>
      <c r="K207" s="392"/>
      <c r="L207" s="392"/>
      <c r="M207" s="392"/>
      <c r="N207" s="408" t="s">
        <v>179</v>
      </c>
      <c r="O207" s="408"/>
      <c r="P207" s="408"/>
      <c r="Q207" s="231"/>
      <c r="R207" s="668"/>
      <c r="S207" s="392"/>
      <c r="T207" s="392"/>
      <c r="U207" s="392"/>
      <c r="V207" s="392"/>
      <c r="W207" s="392"/>
      <c r="X207" s="424"/>
      <c r="Y207" s="459" t="str">
        <f t="shared" si="12"/>
        <v/>
      </c>
      <c r="Z207" s="459" t="str">
        <f t="shared" si="13"/>
        <v/>
      </c>
      <c r="AA207" s="459" t="str">
        <f t="shared" si="14"/>
        <v/>
      </c>
      <c r="AB207" s="459" t="str">
        <f t="shared" si="15"/>
        <v/>
      </c>
      <c r="AC207" s="594"/>
      <c r="AD207" s="595"/>
      <c r="AE207" s="596"/>
      <c r="AF207" s="30"/>
      <c r="AG207" s="417"/>
    </row>
    <row r="208" spans="1:33" ht="11.25" customHeight="1">
      <c r="A208" s="42" t="s">
        <v>41</v>
      </c>
      <c r="B208" s="369" t="s">
        <v>152</v>
      </c>
      <c r="C208" s="370"/>
      <c r="D208" s="370"/>
      <c r="E208" s="370"/>
      <c r="F208" s="370"/>
      <c r="G208" s="370"/>
      <c r="H208" s="370"/>
      <c r="I208" s="370"/>
      <c r="J208" s="370"/>
      <c r="K208" s="370"/>
      <c r="L208" s="370"/>
      <c r="M208" s="370"/>
      <c r="N208" s="370"/>
      <c r="O208" s="370"/>
      <c r="P208" s="370"/>
      <c r="Q208" s="370"/>
      <c r="R208" s="370"/>
      <c r="S208" s="370"/>
      <c r="T208" s="370"/>
      <c r="U208" s="370"/>
      <c r="V208" s="370"/>
      <c r="W208" s="370"/>
      <c r="X208" s="371" t="s">
        <v>34</v>
      </c>
      <c r="Y208" s="240" t="str">
        <f t="shared" si="12"/>
        <v/>
      </c>
      <c r="Z208" s="240" t="str">
        <f t="shared" si="13"/>
        <v/>
      </c>
      <c r="AA208" s="240" t="str">
        <f t="shared" si="14"/>
        <v/>
      </c>
      <c r="AB208" s="240" t="str">
        <f t="shared" si="15"/>
        <v/>
      </c>
      <c r="AC208" s="372"/>
      <c r="AD208" s="373"/>
      <c r="AE208" s="374"/>
      <c r="AF208" s="30"/>
      <c r="AG208" s="44"/>
    </row>
    <row r="209" spans="1:33" ht="11.25" customHeight="1">
      <c r="A209" s="42" t="s">
        <v>130</v>
      </c>
      <c r="B209" s="369" t="s">
        <v>180</v>
      </c>
      <c r="C209" s="370"/>
      <c r="D209" s="370"/>
      <c r="E209" s="370"/>
      <c r="F209" s="370"/>
      <c r="G209" s="370"/>
      <c r="H209" s="370"/>
      <c r="I209" s="370"/>
      <c r="J209" s="370"/>
      <c r="K209" s="370"/>
      <c r="L209" s="370"/>
      <c r="M209" s="370"/>
      <c r="N209" s="370"/>
      <c r="O209" s="370"/>
      <c r="P209" s="370"/>
      <c r="Q209" s="370"/>
      <c r="R209" s="370"/>
      <c r="S209" s="370"/>
      <c r="T209" s="370"/>
      <c r="U209" s="370"/>
      <c r="V209" s="370"/>
      <c r="W209" s="370"/>
      <c r="X209" s="371" t="s">
        <v>34</v>
      </c>
      <c r="Y209" s="240" t="str">
        <f t="shared" si="12"/>
        <v/>
      </c>
      <c r="Z209" s="240" t="str">
        <f t="shared" si="13"/>
        <v/>
      </c>
      <c r="AA209" s="240" t="str">
        <f t="shared" si="14"/>
        <v/>
      </c>
      <c r="AB209" s="240" t="str">
        <f t="shared" si="15"/>
        <v/>
      </c>
      <c r="AC209" s="372"/>
      <c r="AD209" s="373"/>
      <c r="AE209" s="374"/>
      <c r="AF209" s="30"/>
      <c r="AG209" s="44"/>
    </row>
    <row r="210" spans="1:33" ht="11.25" customHeight="1">
      <c r="A210" s="42" t="s">
        <v>115</v>
      </c>
      <c r="B210" s="397" t="s">
        <v>181</v>
      </c>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9"/>
      <c r="Y210" s="240" t="str">
        <f t="shared" si="12"/>
        <v/>
      </c>
      <c r="Z210" s="240" t="str">
        <f t="shared" si="13"/>
        <v/>
      </c>
      <c r="AA210" s="240" t="str">
        <f t="shared" si="14"/>
        <v/>
      </c>
      <c r="AB210" s="240" t="str">
        <f t="shared" si="15"/>
        <v/>
      </c>
      <c r="AC210" s="372"/>
      <c r="AD210" s="373"/>
      <c r="AE210" s="374"/>
      <c r="AF210" s="30"/>
      <c r="AG210" s="44"/>
    </row>
    <row r="211" spans="1:33" ht="11.25" customHeight="1" thickBot="1">
      <c r="A211" s="42" t="s">
        <v>51</v>
      </c>
      <c r="B211" s="618" t="s">
        <v>159</v>
      </c>
      <c r="C211" s="619"/>
      <c r="D211" s="619"/>
      <c r="E211" s="619"/>
      <c r="F211" s="619"/>
      <c r="G211" s="619"/>
      <c r="H211" s="619"/>
      <c r="I211" s="619"/>
      <c r="J211" s="619"/>
      <c r="K211" s="619"/>
      <c r="L211" s="619"/>
      <c r="M211" s="619"/>
      <c r="N211" s="619"/>
      <c r="O211" s="619"/>
      <c r="P211" s="619"/>
      <c r="Q211" s="619"/>
      <c r="R211" s="619"/>
      <c r="S211" s="619"/>
      <c r="T211" s="619"/>
      <c r="U211" s="619"/>
      <c r="V211" s="619"/>
      <c r="W211" s="619"/>
      <c r="X211" s="620" t="s">
        <v>34</v>
      </c>
      <c r="Y211" s="137" t="str">
        <f t="shared" si="12"/>
        <v/>
      </c>
      <c r="Z211" s="240" t="str">
        <f t="shared" si="13"/>
        <v/>
      </c>
      <c r="AA211" s="137" t="str">
        <f t="shared" si="14"/>
        <v/>
      </c>
      <c r="AB211" s="137" t="str">
        <f t="shared" si="15"/>
        <v/>
      </c>
      <c r="AC211" s="621"/>
      <c r="AD211" s="614"/>
      <c r="AE211" s="615"/>
      <c r="AF211" s="30"/>
      <c r="AG211" s="44"/>
    </row>
    <row r="212" spans="1:33" ht="11.25" customHeight="1">
      <c r="A212" s="40">
        <v>7</v>
      </c>
      <c r="B212" s="671" t="s">
        <v>182</v>
      </c>
      <c r="C212" s="672"/>
      <c r="D212" s="672"/>
      <c r="E212" s="672"/>
      <c r="F212" s="672"/>
      <c r="G212" s="672"/>
      <c r="H212" s="672"/>
      <c r="I212" s="672"/>
      <c r="J212" s="672"/>
      <c r="K212" s="672"/>
      <c r="L212" s="672"/>
      <c r="M212" s="672"/>
      <c r="N212" s="672"/>
      <c r="O212" s="672"/>
      <c r="P212" s="672"/>
      <c r="Q212" s="672"/>
      <c r="R212" s="672"/>
      <c r="S212" s="672"/>
      <c r="T212" s="672"/>
      <c r="U212" s="672"/>
      <c r="V212" s="672"/>
      <c r="W212" s="672"/>
      <c r="X212" s="672"/>
      <c r="Y212" s="650"/>
      <c r="Z212" s="650"/>
      <c r="AA212" s="650"/>
      <c r="AB212" s="650"/>
      <c r="AC212" s="650"/>
      <c r="AD212" s="650"/>
      <c r="AE212" s="651"/>
      <c r="AF212" s="41"/>
    </row>
    <row r="213" spans="1:33" ht="11.25" customHeight="1">
      <c r="A213" s="42" t="s">
        <v>17</v>
      </c>
      <c r="B213" s="369" t="s">
        <v>183</v>
      </c>
      <c r="C213" s="370"/>
      <c r="D213" s="370"/>
      <c r="E213" s="370"/>
      <c r="F213" s="370"/>
      <c r="G213" s="370"/>
      <c r="H213" s="370"/>
      <c r="I213" s="370"/>
      <c r="J213" s="370"/>
      <c r="K213" s="370"/>
      <c r="L213" s="370"/>
      <c r="M213" s="370"/>
      <c r="N213" s="370"/>
      <c r="O213" s="370"/>
      <c r="P213" s="370"/>
      <c r="Q213" s="370"/>
      <c r="R213" s="370"/>
      <c r="S213" s="370"/>
      <c r="T213" s="370"/>
      <c r="U213" s="370"/>
      <c r="V213" s="370"/>
      <c r="W213" s="370"/>
      <c r="X213" s="371"/>
      <c r="Y213" s="240" t="str">
        <f>IF(COUNTIF($AG213, "指摘なし"), "○", "")&amp;IF(COUNTIF($AG213, "対象外"), "ー","")</f>
        <v/>
      </c>
      <c r="Z213" s="240" t="str">
        <f>IF(COUNTIF($AG213, "要重点"), "○", "")&amp;IF(COUNTIF($AG213, "対象外"), "ー","")</f>
        <v/>
      </c>
      <c r="AA213" s="240" t="str">
        <f>IF(COUNTIF($AG213, "要是正")+COUNTIF($AG213,"既存")+COUNTIF($AG213,"既存＋要是正")+COUNTIF($AG213,"既存+要重点"),"○", "")&amp;IF(COUNTIF($AG213, "対象外"), "ー","")</f>
        <v/>
      </c>
      <c r="AB213" s="240" t="str">
        <f>IF(COUNTIF($AG213, "既存")+COUNTIF($AG213,"既存+要重点"), "○", "")&amp;IF(COUNTIF($AG213, "対象外"), "ー","")</f>
        <v/>
      </c>
      <c r="AC213" s="372"/>
      <c r="AD213" s="373"/>
      <c r="AE213" s="374"/>
      <c r="AF213" s="30"/>
      <c r="AG213" s="44"/>
    </row>
    <row r="214" spans="1:33" ht="11.25" customHeight="1">
      <c r="A214" s="42" t="s">
        <v>19</v>
      </c>
      <c r="B214" s="369" t="s">
        <v>184</v>
      </c>
      <c r="C214" s="370"/>
      <c r="D214" s="370"/>
      <c r="E214" s="370"/>
      <c r="F214" s="370"/>
      <c r="G214" s="370"/>
      <c r="H214" s="370"/>
      <c r="I214" s="370"/>
      <c r="J214" s="370"/>
      <c r="K214" s="370"/>
      <c r="L214" s="370"/>
      <c r="M214" s="370"/>
      <c r="N214" s="370"/>
      <c r="O214" s="370"/>
      <c r="P214" s="370"/>
      <c r="Q214" s="370"/>
      <c r="R214" s="370"/>
      <c r="S214" s="370"/>
      <c r="T214" s="370"/>
      <c r="U214" s="370"/>
      <c r="V214" s="370"/>
      <c r="W214" s="370"/>
      <c r="X214" s="371" t="s">
        <v>34</v>
      </c>
      <c r="Y214" s="240" t="str">
        <f>IF(COUNTIF($AG214, "指摘なし"), "○", "")&amp;IF(COUNTIF($AG214, "対象外"), "ー","")</f>
        <v/>
      </c>
      <c r="Z214" s="240" t="str">
        <f>IF(COUNTIF($AG214, "要重点"), "○", "")&amp;IF(COUNTIF($AG214, "対象外"), "ー","")</f>
        <v/>
      </c>
      <c r="AA214" s="240" t="str">
        <f>IF(COUNTIF($AG214, "要是正")+COUNTIF($AG214,"既存")+COUNTIF($AG214,"既存＋要是正")+COUNTIF($AG214,"既存+要重点"),"○", "")&amp;IF(COUNTIF($AG214, "対象外"), "ー","")</f>
        <v/>
      </c>
      <c r="AB214" s="240" t="str">
        <f>IF(COUNTIF($AG214, "既存")+COUNTIF($AG214,"既存+要重点"), "○", "")&amp;IF(COUNTIF($AG214, "対象外"), "ー","")</f>
        <v/>
      </c>
      <c r="AC214" s="372"/>
      <c r="AD214" s="373"/>
      <c r="AE214" s="374"/>
      <c r="AF214" s="30"/>
      <c r="AG214" s="44"/>
    </row>
    <row r="215" spans="1:33" ht="11.25" customHeight="1">
      <c r="A215" s="42" t="s">
        <v>21</v>
      </c>
      <c r="B215" s="397" t="s">
        <v>185</v>
      </c>
      <c r="C215" s="398"/>
      <c r="D215" s="398"/>
      <c r="E215" s="399"/>
      <c r="F215" s="397" t="s">
        <v>186</v>
      </c>
      <c r="G215" s="398"/>
      <c r="H215" s="398"/>
      <c r="I215" s="398"/>
      <c r="J215" s="398"/>
      <c r="K215" s="398"/>
      <c r="L215" s="398"/>
      <c r="M215" s="398"/>
      <c r="N215" s="398"/>
      <c r="O215" s="398"/>
      <c r="P215" s="398"/>
      <c r="Q215" s="399"/>
      <c r="R215" s="403"/>
      <c r="S215" s="404"/>
      <c r="T215" s="404"/>
      <c r="U215" s="404"/>
      <c r="V215" s="404"/>
      <c r="W215" s="405" t="s">
        <v>71</v>
      </c>
      <c r="X215" s="406"/>
      <c r="Y215" s="240" t="str">
        <f>IF(COUNTIF($AG215, "指摘なし"), "○", "")&amp;IF(COUNTIF($AG215, "対象外"), "ー","")</f>
        <v/>
      </c>
      <c r="Z215" s="240" t="str">
        <f>IF(COUNTIF($AG215, "要重点"), "○", "")&amp;IF(COUNTIF($AG215, "対象外"), "ー","")</f>
        <v/>
      </c>
      <c r="AA215" s="240" t="str">
        <f>IF(COUNTIF($AG215, "要是正")+COUNTIF($AG215,"既存")+COUNTIF($AG215,"既存＋要是正")+COUNTIF($AG215,"既存+要重点"),"○", "")&amp;IF(COUNTIF($AG215, "対象外"), "ー","")</f>
        <v/>
      </c>
      <c r="AB215" s="240" t="str">
        <f>IF(COUNTIF($AG215, "既存")+COUNTIF($AG215,"既存+要重点"), "○", "")&amp;IF(COUNTIF($AG215, "対象外"), "ー","")</f>
        <v/>
      </c>
      <c r="AC215" s="372"/>
      <c r="AD215" s="373"/>
      <c r="AE215" s="374"/>
      <c r="AF215" s="30"/>
      <c r="AG215" s="44"/>
    </row>
    <row r="216" spans="1:33" ht="11.25" customHeight="1">
      <c r="A216" s="42" t="s">
        <v>23</v>
      </c>
      <c r="B216" s="369" t="s">
        <v>187</v>
      </c>
      <c r="C216" s="370"/>
      <c r="D216" s="370"/>
      <c r="E216" s="370"/>
      <c r="F216" s="370"/>
      <c r="G216" s="370"/>
      <c r="H216" s="370"/>
      <c r="I216" s="370"/>
      <c r="J216" s="370"/>
      <c r="K216" s="370"/>
      <c r="L216" s="370"/>
      <c r="M216" s="370"/>
      <c r="N216" s="370"/>
      <c r="O216" s="370"/>
      <c r="P216" s="370"/>
      <c r="Q216" s="370"/>
      <c r="R216" s="370"/>
      <c r="S216" s="370"/>
      <c r="T216" s="370"/>
      <c r="U216" s="370"/>
      <c r="V216" s="370"/>
      <c r="W216" s="370"/>
      <c r="X216" s="371"/>
      <c r="Y216" s="240" t="str">
        <f>IF(COUNTIF($AG216, "指摘なし"), "○", "")&amp;IF(COUNTIF($AG216, "対象外"), "ー","")</f>
        <v/>
      </c>
      <c r="Z216" s="240" t="str">
        <f>IF(COUNTIF($AG216, "要重点"), "○", "")&amp;IF(COUNTIF($AG216, "対象外"), "ー","")</f>
        <v/>
      </c>
      <c r="AA216" s="240" t="str">
        <f>IF(COUNTIF($AG216, "要是正")+COUNTIF($AG216,"既存")+COUNTIF($AG216,"既存＋要是正")+COUNTIF($AG216,"既存+要重点"),"○", "")&amp;IF(COUNTIF($AG216, "対象外"), "ー","")</f>
        <v/>
      </c>
      <c r="AB216" s="240" t="str">
        <f>IF(COUNTIF($AG216, "既存")+COUNTIF($AG216,"既存+要重点"), "○", "")&amp;IF(COUNTIF($AG216, "対象外"), "ー","")</f>
        <v/>
      </c>
      <c r="AC216" s="372"/>
      <c r="AD216" s="373"/>
      <c r="AE216" s="374"/>
      <c r="AF216" s="30"/>
      <c r="AG216" s="44"/>
    </row>
    <row r="217" spans="1:33" ht="11.25" customHeight="1" thickBot="1">
      <c r="A217" s="42" t="s">
        <v>25</v>
      </c>
      <c r="B217" s="369" t="s">
        <v>188</v>
      </c>
      <c r="C217" s="418"/>
      <c r="D217" s="418"/>
      <c r="E217" s="418"/>
      <c r="F217" s="418"/>
      <c r="G217" s="418"/>
      <c r="H217" s="418"/>
      <c r="I217" s="418"/>
      <c r="J217" s="418"/>
      <c r="K217" s="418"/>
      <c r="L217" s="418"/>
      <c r="M217" s="418"/>
      <c r="N217" s="418"/>
      <c r="O217" s="418"/>
      <c r="P217" s="418"/>
      <c r="Q217" s="418"/>
      <c r="R217" s="418"/>
      <c r="S217" s="418"/>
      <c r="T217" s="418"/>
      <c r="U217" s="418"/>
      <c r="V217" s="418"/>
      <c r="W217" s="418"/>
      <c r="X217" s="419"/>
      <c r="Y217" s="137" t="str">
        <f>IF(COUNTIF($AG217, "指摘なし"), "○", "")&amp;IF(COUNTIF($AG217, "対象外"), "ー","")</f>
        <v/>
      </c>
      <c r="Z217" s="240" t="str">
        <f>IF(COUNTIF($AG217, "要重点"), "○", "")&amp;IF(COUNTIF($AG217, "対象外"), "ー","")</f>
        <v/>
      </c>
      <c r="AA217" s="137" t="str">
        <f>IF(COUNTIF($AG217, "要是正")+COUNTIF($AG217,"既存")+COUNTIF($AG217,"既存＋要是正")+COUNTIF($AG217,"既存+要重点"),"○", "")&amp;IF(COUNTIF($AG217, "対象外"), "ー","")</f>
        <v/>
      </c>
      <c r="AB217" s="137" t="str">
        <f>IF(COUNTIF($AG217, "既存")+COUNTIF($AG217,"既存+要重点"), "○", "")&amp;IF(COUNTIF($AG217, "対象外"), "ー","")</f>
        <v/>
      </c>
      <c r="AC217" s="621"/>
      <c r="AD217" s="614"/>
      <c r="AE217" s="615"/>
      <c r="AF217" s="30"/>
      <c r="AG217" s="44"/>
    </row>
    <row r="218" spans="1:33" ht="11.25" customHeight="1">
      <c r="A218" s="295">
        <v>8</v>
      </c>
      <c r="B218" s="671" t="s">
        <v>189</v>
      </c>
      <c r="C218" s="672"/>
      <c r="D218" s="672"/>
      <c r="E218" s="672"/>
      <c r="F218" s="672"/>
      <c r="G218" s="672"/>
      <c r="H218" s="672"/>
      <c r="I218" s="672"/>
      <c r="J218" s="672"/>
      <c r="K218" s="672"/>
      <c r="L218" s="672"/>
      <c r="M218" s="672"/>
      <c r="N218" s="672"/>
      <c r="O218" s="672"/>
      <c r="P218" s="672"/>
      <c r="Q218" s="672"/>
      <c r="R218" s="672"/>
      <c r="S218" s="672"/>
      <c r="T218" s="672"/>
      <c r="U218" s="672"/>
      <c r="V218" s="672"/>
      <c r="W218" s="672"/>
      <c r="X218" s="672"/>
      <c r="Y218" s="690"/>
      <c r="Z218" s="690"/>
      <c r="AA218" s="690"/>
      <c r="AB218" s="690"/>
      <c r="AC218" s="690"/>
      <c r="AD218" s="690"/>
      <c r="AE218" s="691"/>
      <c r="AF218" s="111"/>
    </row>
    <row r="219" spans="1:33" ht="11.25" customHeight="1">
      <c r="A219" s="746"/>
      <c r="B219" s="796" t="s">
        <v>447</v>
      </c>
      <c r="C219" s="623"/>
      <c r="D219" s="623"/>
      <c r="E219" s="623"/>
      <c r="F219" s="365" t="s">
        <v>80</v>
      </c>
      <c r="G219" s="503"/>
      <c r="H219" s="503"/>
      <c r="I219" s="503"/>
      <c r="J219" s="503"/>
      <c r="K219" s="503"/>
      <c r="L219" s="503"/>
      <c r="M219" s="503"/>
      <c r="N219" s="503"/>
      <c r="O219" s="503"/>
      <c r="P219" s="503"/>
      <c r="Q219" s="504"/>
      <c r="R219" s="628" t="str">
        <f>IF(I220="","",(I220/O220)*100)</f>
        <v/>
      </c>
      <c r="S219" s="629"/>
      <c r="T219" s="629"/>
      <c r="U219" s="629"/>
      <c r="V219" s="629"/>
      <c r="W219" s="629"/>
      <c r="X219" s="497" t="s">
        <v>81</v>
      </c>
      <c r="Y219" s="395" t="str">
        <f>IF(COUNTIF($AG219, "指摘なし"), "○", "")&amp;IF(COUNTIF($AG219, "対象外"), "ー","")</f>
        <v/>
      </c>
      <c r="Z219" s="395" t="str">
        <f>IF(COUNTIF($AG219, "要重点"), "○", "")&amp;IF(COUNTIF($AG219, "対象外"), "ー","")</f>
        <v/>
      </c>
      <c r="AA219" s="395" t="str">
        <f>IF(COUNTIF($AG219, "要是正")+COUNTIF($AG219,"既存")+COUNTIF($AG219,"既存＋要是正")+COUNTIF($AG219,"既存+要重点"),"○", "")&amp;IF(COUNTIF($AG219, "対象外"), "ー","")</f>
        <v/>
      </c>
      <c r="AB219" s="395" t="str">
        <f>IF(COUNTIF($AG219, "既存")+COUNTIF($AG219,"既存+要重点"), "○", "")&amp;IF(COUNTIF($AG219, "対象外"), "ー","")</f>
        <v/>
      </c>
      <c r="AC219" s="478"/>
      <c r="AD219" s="479"/>
      <c r="AE219" s="480"/>
      <c r="AF219" s="30"/>
      <c r="AG219" s="415"/>
    </row>
    <row r="220" spans="1:33" ht="11.25" customHeight="1">
      <c r="A220" s="747"/>
      <c r="B220" s="624"/>
      <c r="C220" s="786"/>
      <c r="D220" s="786"/>
      <c r="E220" s="786"/>
      <c r="F220" s="319" t="s">
        <v>406</v>
      </c>
      <c r="G220" s="664"/>
      <c r="H220" s="664"/>
      <c r="I220" s="785"/>
      <c r="J220" s="785"/>
      <c r="K220" s="707" t="s">
        <v>407</v>
      </c>
      <c r="L220" s="707"/>
      <c r="M220" s="707"/>
      <c r="N220" s="707"/>
      <c r="O220" s="638"/>
      <c r="P220" s="638"/>
      <c r="Q220" s="64" t="s">
        <v>47</v>
      </c>
      <c r="R220" s="630"/>
      <c r="S220" s="631"/>
      <c r="T220" s="631"/>
      <c r="U220" s="631"/>
      <c r="V220" s="631"/>
      <c r="W220" s="631"/>
      <c r="X220" s="501"/>
      <c r="Y220" s="717"/>
      <c r="Z220" s="717"/>
      <c r="AA220" s="717"/>
      <c r="AB220" s="717"/>
      <c r="AC220" s="730"/>
      <c r="AD220" s="731"/>
      <c r="AE220" s="732"/>
      <c r="AF220" s="30"/>
      <c r="AG220" s="702"/>
    </row>
    <row r="221" spans="1:33" ht="11.25" customHeight="1">
      <c r="A221" s="747"/>
      <c r="B221" s="624"/>
      <c r="C221" s="786"/>
      <c r="D221" s="786"/>
      <c r="E221" s="786"/>
      <c r="F221" s="502" t="s">
        <v>84</v>
      </c>
      <c r="G221" s="559"/>
      <c r="H221" s="559"/>
      <c r="I221" s="559"/>
      <c r="J221" s="559"/>
      <c r="K221" s="559"/>
      <c r="L221" s="559"/>
      <c r="M221" s="559"/>
      <c r="N221" s="559"/>
      <c r="O221" s="559"/>
      <c r="P221" s="559"/>
      <c r="Q221" s="559"/>
      <c r="R221" s="559"/>
      <c r="S221" s="559"/>
      <c r="T221" s="559"/>
      <c r="U221" s="559"/>
      <c r="V221" s="559"/>
      <c r="W221" s="559"/>
      <c r="X221" s="560"/>
      <c r="Y221" s="717"/>
      <c r="Z221" s="717"/>
      <c r="AA221" s="717"/>
      <c r="AB221" s="717"/>
      <c r="AC221" s="730"/>
      <c r="AD221" s="731"/>
      <c r="AE221" s="732"/>
      <c r="AF221" s="30"/>
      <c r="AG221" s="702"/>
    </row>
    <row r="222" spans="1:33" ht="11.25" customHeight="1">
      <c r="A222" s="747"/>
      <c r="B222" s="624"/>
      <c r="C222" s="786"/>
      <c r="D222" s="786"/>
      <c r="E222" s="786"/>
      <c r="F222" s="466" t="s">
        <v>307</v>
      </c>
      <c r="G222" s="652"/>
      <c r="H222" s="652"/>
      <c r="I222" s="652"/>
      <c r="J222" s="652"/>
      <c r="K222" s="652"/>
      <c r="L222" s="652"/>
      <c r="M222" s="97"/>
      <c r="N222" s="97"/>
      <c r="O222" s="85"/>
      <c r="P222" s="86"/>
      <c r="Q222" s="97"/>
      <c r="R222" s="96" t="s">
        <v>86</v>
      </c>
      <c r="S222" s="96"/>
      <c r="T222" s="96"/>
      <c r="U222" s="96"/>
      <c r="V222" s="96"/>
      <c r="W222" s="96"/>
      <c r="X222" s="64"/>
      <c r="Y222" s="717"/>
      <c r="Z222" s="717"/>
      <c r="AA222" s="717"/>
      <c r="AB222" s="717"/>
      <c r="AC222" s="730"/>
      <c r="AD222" s="731"/>
      <c r="AE222" s="732"/>
      <c r="AF222" s="30"/>
      <c r="AG222" s="702"/>
    </row>
    <row r="223" spans="1:33" ht="11.25" customHeight="1">
      <c r="A223" s="747"/>
      <c r="B223" s="624"/>
      <c r="C223" s="786"/>
      <c r="D223" s="786"/>
      <c r="E223" s="786"/>
      <c r="F223" s="329" t="s">
        <v>308</v>
      </c>
      <c r="G223" s="330"/>
      <c r="H223" s="330"/>
      <c r="I223" s="330"/>
      <c r="J223" s="330"/>
      <c r="K223" s="330"/>
      <c r="L223" s="330"/>
      <c r="M223" s="330"/>
      <c r="N223" s="330"/>
      <c r="O223" s="197"/>
      <c r="P223" s="233"/>
      <c r="Q223" s="477" t="s">
        <v>264</v>
      </c>
      <c r="R223" s="477"/>
      <c r="S223" s="233"/>
      <c r="T223" s="408" t="s">
        <v>261</v>
      </c>
      <c r="U223" s="408"/>
      <c r="V223" s="408"/>
      <c r="W223" s="230"/>
      <c r="X223" s="231"/>
      <c r="Y223" s="717"/>
      <c r="Z223" s="717"/>
      <c r="AA223" s="717"/>
      <c r="AB223" s="717"/>
      <c r="AC223" s="730"/>
      <c r="AD223" s="731"/>
      <c r="AE223" s="732"/>
      <c r="AF223" s="30"/>
      <c r="AG223" s="702"/>
    </row>
    <row r="224" spans="1:33" ht="11.25" customHeight="1">
      <c r="A224" s="747"/>
      <c r="B224" s="624"/>
      <c r="C224" s="786"/>
      <c r="D224" s="786"/>
      <c r="E224" s="786"/>
      <c r="F224" s="319" t="s">
        <v>141</v>
      </c>
      <c r="G224" s="664"/>
      <c r="H224" s="664"/>
      <c r="I224" s="664"/>
      <c r="J224" s="664"/>
      <c r="K224" s="664"/>
      <c r="L224" s="664"/>
      <c r="M224" s="664"/>
      <c r="N224" s="664"/>
      <c r="O224" s="664"/>
      <c r="P224" s="664"/>
      <c r="Q224" s="475"/>
      <c r="R224" s="628"/>
      <c r="S224" s="629"/>
      <c r="T224" s="629"/>
      <c r="U224" s="629"/>
      <c r="V224" s="629"/>
      <c r="W224" s="629"/>
      <c r="X224" s="422" t="s">
        <v>81</v>
      </c>
      <c r="Y224" s="717"/>
      <c r="Z224" s="717"/>
      <c r="AA224" s="717"/>
      <c r="AB224" s="717"/>
      <c r="AC224" s="730"/>
      <c r="AD224" s="731"/>
      <c r="AE224" s="732"/>
      <c r="AF224" s="30"/>
      <c r="AG224" s="702"/>
    </row>
    <row r="225" spans="1:35" ht="11.25" customHeight="1">
      <c r="A225" s="747"/>
      <c r="B225" s="624"/>
      <c r="C225" s="786"/>
      <c r="D225" s="786"/>
      <c r="E225" s="786"/>
      <c r="F225" s="88"/>
      <c r="G225" s="234"/>
      <c r="H225" s="234"/>
      <c r="I225" s="234"/>
      <c r="J225" s="234" t="s">
        <v>46</v>
      </c>
      <c r="K225" s="233"/>
      <c r="L225" s="652" t="s">
        <v>262</v>
      </c>
      <c r="M225" s="652"/>
      <c r="N225" s="233"/>
      <c r="O225" s="652" t="s">
        <v>327</v>
      </c>
      <c r="P225" s="652"/>
      <c r="Q225" s="87"/>
      <c r="R225" s="636"/>
      <c r="S225" s="784"/>
      <c r="T225" s="784"/>
      <c r="U225" s="784"/>
      <c r="V225" s="784"/>
      <c r="W225" s="784"/>
      <c r="X225" s="423"/>
      <c r="Y225" s="717"/>
      <c r="Z225" s="717"/>
      <c r="AA225" s="717"/>
      <c r="AB225" s="717"/>
      <c r="AC225" s="730"/>
      <c r="AD225" s="731"/>
      <c r="AE225" s="732"/>
      <c r="AF225" s="30"/>
      <c r="AG225" s="702"/>
    </row>
    <row r="226" spans="1:35" ht="11.25" customHeight="1">
      <c r="A226" s="747"/>
      <c r="B226" s="624"/>
      <c r="C226" s="786"/>
      <c r="D226" s="786"/>
      <c r="E226" s="786"/>
      <c r="F226" s="319" t="s">
        <v>406</v>
      </c>
      <c r="G226" s="664"/>
      <c r="H226" s="664"/>
      <c r="I226" s="785"/>
      <c r="J226" s="785"/>
      <c r="K226" s="707" t="s">
        <v>407</v>
      </c>
      <c r="L226" s="707"/>
      <c r="M226" s="707"/>
      <c r="N226" s="707"/>
      <c r="O226" s="638"/>
      <c r="P226" s="638"/>
      <c r="Q226" s="64" t="s">
        <v>47</v>
      </c>
      <c r="R226" s="636"/>
      <c r="S226" s="784"/>
      <c r="T226" s="784"/>
      <c r="U226" s="784"/>
      <c r="V226" s="784"/>
      <c r="W226" s="784"/>
      <c r="X226" s="423"/>
      <c r="Y226" s="717"/>
      <c r="Z226" s="717"/>
      <c r="AA226" s="717"/>
      <c r="AB226" s="717"/>
      <c r="AC226" s="730"/>
      <c r="AD226" s="731"/>
      <c r="AE226" s="732"/>
      <c r="AF226" s="30"/>
      <c r="AG226" s="702"/>
    </row>
    <row r="227" spans="1:35" ht="11.25" customHeight="1">
      <c r="A227" s="748"/>
      <c r="B227" s="626"/>
      <c r="C227" s="627"/>
      <c r="D227" s="627"/>
      <c r="E227" s="627"/>
      <c r="F227" s="460" t="s">
        <v>321</v>
      </c>
      <c r="G227" s="461"/>
      <c r="H227" s="461"/>
      <c r="I227" s="461"/>
      <c r="J227" s="461"/>
      <c r="K227" s="461"/>
      <c r="L227" s="461"/>
      <c r="M227" s="461"/>
      <c r="N227" s="461"/>
      <c r="O227" s="152" t="s">
        <v>239</v>
      </c>
      <c r="P227" s="86"/>
      <c r="Q227" s="249" t="s">
        <v>86</v>
      </c>
      <c r="R227" s="630"/>
      <c r="S227" s="631"/>
      <c r="T227" s="631"/>
      <c r="U227" s="631"/>
      <c r="V227" s="631"/>
      <c r="W227" s="631"/>
      <c r="X227" s="424"/>
      <c r="Y227" s="718"/>
      <c r="Z227" s="718"/>
      <c r="AA227" s="718"/>
      <c r="AB227" s="718"/>
      <c r="AC227" s="733"/>
      <c r="AD227" s="734"/>
      <c r="AE227" s="735"/>
      <c r="AF227" s="30"/>
      <c r="AG227" s="703"/>
    </row>
    <row r="228" spans="1:35" ht="11.25" customHeight="1">
      <c r="A228" s="112"/>
      <c r="B228" s="409"/>
      <c r="C228" s="410"/>
      <c r="D228" s="410"/>
      <c r="E228" s="410"/>
      <c r="F228" s="410"/>
      <c r="G228" s="410"/>
      <c r="H228" s="410"/>
      <c r="I228" s="410"/>
      <c r="J228" s="410"/>
      <c r="K228" s="410"/>
      <c r="L228" s="410"/>
      <c r="M228" s="410"/>
      <c r="N228" s="410"/>
      <c r="O228" s="410"/>
      <c r="P228" s="410"/>
      <c r="Q228" s="410"/>
      <c r="R228" s="410"/>
      <c r="S228" s="410"/>
      <c r="T228" s="410"/>
      <c r="U228" s="410"/>
      <c r="V228" s="410"/>
      <c r="W228" s="410"/>
      <c r="X228" s="411"/>
      <c r="Y228" s="291" t="str">
        <f>IF(COUNTIF($AG228, "指摘なし"), "○", "")&amp;IF(COUNTIF($AG228, "対象外"), "ー","")</f>
        <v/>
      </c>
      <c r="Z228" s="291" t="str">
        <f>IF(COUNTIF($AG228, "要重点"), "○", "")&amp;IF(COUNTIF($AG228, "対象外"), "ー","")</f>
        <v/>
      </c>
      <c r="AA228" s="291" t="str">
        <f>IF(COUNTIF($AG228, "要是正")+COUNTIF($AG228,"既存")+COUNTIF($AG228,"既存＋要是正")+COUNTIF($AG228,"既存+要重点"),"○", "")&amp;IF(COUNTIF($AG228, "対象外"), "ー","")</f>
        <v/>
      </c>
      <c r="AB228" s="291" t="str">
        <f>IF(COUNTIF($AG228, "既存")+COUNTIF($AG228,"既存+要重点"), "○", "")&amp;IF(COUNTIF($AG228, "対象外"), "ー","")</f>
        <v/>
      </c>
      <c r="AC228" s="372"/>
      <c r="AD228" s="373"/>
      <c r="AE228" s="374"/>
      <c r="AF228" s="30"/>
      <c r="AG228" s="44"/>
    </row>
    <row r="229" spans="1:35" ht="11.25" customHeight="1">
      <c r="A229" s="112"/>
      <c r="B229" s="409"/>
      <c r="C229" s="410"/>
      <c r="D229" s="410"/>
      <c r="E229" s="410"/>
      <c r="F229" s="410"/>
      <c r="G229" s="410"/>
      <c r="H229" s="410"/>
      <c r="I229" s="410"/>
      <c r="J229" s="410"/>
      <c r="K229" s="410"/>
      <c r="L229" s="410"/>
      <c r="M229" s="410"/>
      <c r="N229" s="410"/>
      <c r="O229" s="410"/>
      <c r="P229" s="410"/>
      <c r="Q229" s="410"/>
      <c r="R229" s="410"/>
      <c r="S229" s="410"/>
      <c r="T229" s="410"/>
      <c r="U229" s="410"/>
      <c r="V229" s="410"/>
      <c r="W229" s="410"/>
      <c r="X229" s="411"/>
      <c r="Y229" s="292" t="str">
        <f>IF(COUNTIF($AG229, "指摘なし"), "○", "")&amp;IF(COUNTIF($AG229, "対象外"), "ー","")</f>
        <v/>
      </c>
      <c r="Z229" s="292" t="str">
        <f>IF(COUNTIF($AG229, "要重点"), "○", "")&amp;IF(COUNTIF($AG229, "対象外"), "ー","")</f>
        <v/>
      </c>
      <c r="AA229" s="292" t="str">
        <f>IF(COUNTIF($AG229, "要是正")+COUNTIF($AG229,"既存")+COUNTIF($AG229,"既存＋要是正")+COUNTIF($AG229,"既存+要重点"),"○", "")&amp;IF(COUNTIF($AG229, "対象外"), "ー","")</f>
        <v/>
      </c>
      <c r="AB229" s="292" t="str">
        <f>IF(COUNTIF($AG229, "既存")+COUNTIF($AG229,"既存+要重点"), "○", "")&amp;IF(COUNTIF($AG229, "対象外"), "ー","")</f>
        <v/>
      </c>
      <c r="AC229" s="372"/>
      <c r="AD229" s="373"/>
      <c r="AE229" s="374"/>
      <c r="AF229" s="30"/>
      <c r="AG229" s="44"/>
    </row>
    <row r="230" spans="1:35" ht="11.25" customHeight="1" thickBot="1">
      <c r="A230" s="113"/>
      <c r="B230" s="692"/>
      <c r="C230" s="693"/>
      <c r="D230" s="693"/>
      <c r="E230" s="693"/>
      <c r="F230" s="693"/>
      <c r="G230" s="693"/>
      <c r="H230" s="693"/>
      <c r="I230" s="693"/>
      <c r="J230" s="693"/>
      <c r="K230" s="693"/>
      <c r="L230" s="693"/>
      <c r="M230" s="693"/>
      <c r="N230" s="693"/>
      <c r="O230" s="693"/>
      <c r="P230" s="693"/>
      <c r="Q230" s="693"/>
      <c r="R230" s="693"/>
      <c r="S230" s="693"/>
      <c r="T230" s="693"/>
      <c r="U230" s="693"/>
      <c r="V230" s="693"/>
      <c r="W230" s="693"/>
      <c r="X230" s="694"/>
      <c r="Y230" s="292" t="str">
        <f>IF(COUNTIF($AG230, "指摘なし"), "○", "")&amp;IF(COUNTIF($AG230, "対象外"), "ー","")</f>
        <v/>
      </c>
      <c r="Z230" s="292" t="str">
        <f>IF(COUNTIF($AG230, "要重点"), "○", "")&amp;IF(COUNTIF($AG230, "対象外"), "ー","")</f>
        <v/>
      </c>
      <c r="AA230" s="292" t="str">
        <f>IF(COUNTIF($AG230, "要是正")+COUNTIF($AG230,"既存")+COUNTIF($AG230,"既存＋要是正")+COUNTIF($AG230,"既存+要重点"),"○", "")&amp;IF(COUNTIF($AG230, "対象外"), "ー","")</f>
        <v/>
      </c>
      <c r="AB230" s="292" t="str">
        <f>IF(COUNTIF($AG230, "既存")+COUNTIF($AG230,"既存+要重点"), "○", "")&amp;IF(COUNTIF($AG230, "対象外"), "ー","")</f>
        <v/>
      </c>
      <c r="AC230" s="621"/>
      <c r="AD230" s="614"/>
      <c r="AE230" s="615"/>
      <c r="AF230" s="30"/>
      <c r="AG230" s="44"/>
    </row>
    <row r="231" spans="1:35" ht="12" customHeight="1">
      <c r="A231" s="695" t="s">
        <v>190</v>
      </c>
      <c r="B231" s="672"/>
      <c r="C231" s="672"/>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96"/>
      <c r="AE231" s="697"/>
      <c r="AF231" s="114"/>
    </row>
    <row r="232" spans="1:35" ht="19.5" customHeight="1">
      <c r="A232" s="297" t="s">
        <v>8</v>
      </c>
      <c r="B232" s="412" t="s">
        <v>191</v>
      </c>
      <c r="C232" s="413"/>
      <c r="D232" s="413"/>
      <c r="E232" s="414"/>
      <c r="F232" s="412" t="s">
        <v>192</v>
      </c>
      <c r="G232" s="413"/>
      <c r="H232" s="413"/>
      <c r="I232" s="413"/>
      <c r="J232" s="413"/>
      <c r="K232" s="414"/>
      <c r="L232" s="412" t="s">
        <v>193</v>
      </c>
      <c r="M232" s="413"/>
      <c r="N232" s="413"/>
      <c r="O232" s="413"/>
      <c r="P232" s="413"/>
      <c r="Q232" s="413"/>
      <c r="R232" s="413"/>
      <c r="S232" s="413"/>
      <c r="T232" s="413"/>
      <c r="U232" s="413"/>
      <c r="V232" s="413"/>
      <c r="W232" s="413"/>
      <c r="X232" s="414"/>
      <c r="Y232" s="412" t="s">
        <v>194</v>
      </c>
      <c r="Z232" s="413"/>
      <c r="AA232" s="413"/>
      <c r="AB232" s="414"/>
      <c r="AC232" s="699" t="s">
        <v>195</v>
      </c>
      <c r="AD232" s="700"/>
      <c r="AE232" s="701"/>
      <c r="AF232" s="199"/>
    </row>
    <row r="233" spans="1:35" ht="9.6" customHeight="1">
      <c r="A233" s="324"/>
      <c r="B233" s="326"/>
      <c r="C233" s="327"/>
      <c r="D233" s="327"/>
      <c r="E233" s="328"/>
      <c r="F233" s="326"/>
      <c r="G233" s="327"/>
      <c r="H233" s="327"/>
      <c r="I233" s="327"/>
      <c r="J233" s="327"/>
      <c r="K233" s="328"/>
      <c r="L233" s="326"/>
      <c r="M233" s="327"/>
      <c r="N233" s="327"/>
      <c r="O233" s="327"/>
      <c r="P233" s="327"/>
      <c r="Q233" s="327"/>
      <c r="R233" s="327"/>
      <c r="S233" s="327"/>
      <c r="T233" s="327"/>
      <c r="U233" s="327"/>
      <c r="V233" s="327"/>
      <c r="W233" s="327"/>
      <c r="X233" s="328"/>
      <c r="Y233" s="326"/>
      <c r="Z233" s="327"/>
      <c r="AA233" s="327"/>
      <c r="AB233" s="327"/>
      <c r="AC233" s="332"/>
      <c r="AD233" s="333"/>
      <c r="AE233" s="334"/>
      <c r="AF233" s="115"/>
      <c r="AG233" s="745"/>
      <c r="AH233" s="745"/>
      <c r="AI233" s="745"/>
    </row>
    <row r="234" spans="1:35" ht="9.6" customHeight="1">
      <c r="A234" s="325"/>
      <c r="B234" s="329"/>
      <c r="C234" s="330"/>
      <c r="D234" s="330"/>
      <c r="E234" s="331"/>
      <c r="F234" s="329"/>
      <c r="G234" s="330"/>
      <c r="H234" s="330"/>
      <c r="I234" s="330"/>
      <c r="J234" s="330"/>
      <c r="K234" s="331"/>
      <c r="L234" s="329"/>
      <c r="M234" s="330"/>
      <c r="N234" s="330"/>
      <c r="O234" s="330"/>
      <c r="P234" s="330"/>
      <c r="Q234" s="330"/>
      <c r="R234" s="330"/>
      <c r="S234" s="330"/>
      <c r="T234" s="330"/>
      <c r="U234" s="330"/>
      <c r="V234" s="330"/>
      <c r="W234" s="330"/>
      <c r="X234" s="331"/>
      <c r="Y234" s="329"/>
      <c r="Z234" s="330"/>
      <c r="AA234" s="330"/>
      <c r="AB234" s="330"/>
      <c r="AC234" s="335"/>
      <c r="AD234" s="336"/>
      <c r="AE234" s="337"/>
      <c r="AF234" s="115"/>
      <c r="AG234" s="745"/>
      <c r="AH234" s="745"/>
      <c r="AI234" s="745"/>
    </row>
    <row r="235" spans="1:35" ht="9.6" customHeight="1">
      <c r="A235" s="324"/>
      <c r="B235" s="326"/>
      <c r="C235" s="327"/>
      <c r="D235" s="327"/>
      <c r="E235" s="328"/>
      <c r="F235" s="326"/>
      <c r="G235" s="327"/>
      <c r="H235" s="327"/>
      <c r="I235" s="327"/>
      <c r="J235" s="327"/>
      <c r="K235" s="328"/>
      <c r="L235" s="326"/>
      <c r="M235" s="327"/>
      <c r="N235" s="327"/>
      <c r="O235" s="327"/>
      <c r="P235" s="327"/>
      <c r="Q235" s="327"/>
      <c r="R235" s="327"/>
      <c r="S235" s="327"/>
      <c r="T235" s="327"/>
      <c r="U235" s="327"/>
      <c r="V235" s="327"/>
      <c r="W235" s="327"/>
      <c r="X235" s="328"/>
      <c r="Y235" s="326"/>
      <c r="Z235" s="327"/>
      <c r="AA235" s="327"/>
      <c r="AB235" s="327"/>
      <c r="AC235" s="332"/>
      <c r="AD235" s="333"/>
      <c r="AE235" s="334"/>
      <c r="AF235" s="115"/>
      <c r="AG235" s="745"/>
      <c r="AH235" s="745"/>
      <c r="AI235" s="745"/>
    </row>
    <row r="236" spans="1:35" ht="9.6" customHeight="1">
      <c r="A236" s="325"/>
      <c r="B236" s="329"/>
      <c r="C236" s="330"/>
      <c r="D236" s="330"/>
      <c r="E236" s="331"/>
      <c r="F236" s="329"/>
      <c r="G236" s="330"/>
      <c r="H236" s="330"/>
      <c r="I236" s="330"/>
      <c r="J236" s="330"/>
      <c r="K236" s="331"/>
      <c r="L236" s="329"/>
      <c r="M236" s="330"/>
      <c r="N236" s="330"/>
      <c r="O236" s="330"/>
      <c r="P236" s="330"/>
      <c r="Q236" s="330"/>
      <c r="R236" s="330"/>
      <c r="S236" s="330"/>
      <c r="T236" s="330"/>
      <c r="U236" s="330"/>
      <c r="V236" s="330"/>
      <c r="W236" s="330"/>
      <c r="X236" s="331"/>
      <c r="Y236" s="329"/>
      <c r="Z236" s="330"/>
      <c r="AA236" s="330"/>
      <c r="AB236" s="330"/>
      <c r="AC236" s="335"/>
      <c r="AD236" s="336"/>
      <c r="AE236" s="337"/>
      <c r="AF236" s="115"/>
      <c r="AG236" s="745"/>
      <c r="AH236" s="745"/>
      <c r="AI236" s="745"/>
    </row>
    <row r="237" spans="1:35" ht="9.6" customHeight="1">
      <c r="A237" s="324"/>
      <c r="B237" s="326"/>
      <c r="C237" s="327"/>
      <c r="D237" s="327"/>
      <c r="E237" s="328"/>
      <c r="F237" s="326"/>
      <c r="G237" s="327"/>
      <c r="H237" s="327"/>
      <c r="I237" s="327"/>
      <c r="J237" s="327"/>
      <c r="K237" s="328"/>
      <c r="L237" s="326"/>
      <c r="M237" s="327"/>
      <c r="N237" s="327"/>
      <c r="O237" s="327"/>
      <c r="P237" s="327"/>
      <c r="Q237" s="327"/>
      <c r="R237" s="327"/>
      <c r="S237" s="327"/>
      <c r="T237" s="327"/>
      <c r="U237" s="327"/>
      <c r="V237" s="327"/>
      <c r="W237" s="327"/>
      <c r="X237" s="328"/>
      <c r="Y237" s="326"/>
      <c r="Z237" s="327"/>
      <c r="AA237" s="327"/>
      <c r="AB237" s="327"/>
      <c r="AC237" s="332"/>
      <c r="AD237" s="333"/>
      <c r="AE237" s="334"/>
      <c r="AF237" s="115"/>
      <c r="AG237" s="745"/>
      <c r="AH237" s="745"/>
      <c r="AI237" s="745"/>
    </row>
    <row r="238" spans="1:35" ht="9.6" customHeight="1">
      <c r="A238" s="325"/>
      <c r="B238" s="329"/>
      <c r="C238" s="330"/>
      <c r="D238" s="330"/>
      <c r="E238" s="331"/>
      <c r="F238" s="329"/>
      <c r="G238" s="330"/>
      <c r="H238" s="330"/>
      <c r="I238" s="330"/>
      <c r="J238" s="330"/>
      <c r="K238" s="331"/>
      <c r="L238" s="329"/>
      <c r="M238" s="330"/>
      <c r="N238" s="330"/>
      <c r="O238" s="330"/>
      <c r="P238" s="330"/>
      <c r="Q238" s="330"/>
      <c r="R238" s="330"/>
      <c r="S238" s="330"/>
      <c r="T238" s="330"/>
      <c r="U238" s="330"/>
      <c r="V238" s="330"/>
      <c r="W238" s="330"/>
      <c r="X238" s="331"/>
      <c r="Y238" s="329"/>
      <c r="Z238" s="330"/>
      <c r="AA238" s="330"/>
      <c r="AB238" s="330"/>
      <c r="AC238" s="335"/>
      <c r="AD238" s="336"/>
      <c r="AE238" s="337"/>
      <c r="AF238" s="115"/>
      <c r="AG238" s="745"/>
      <c r="AH238" s="745"/>
      <c r="AI238" s="745"/>
    </row>
    <row r="239" spans="1:35" ht="9.6" customHeight="1">
      <c r="A239" s="324"/>
      <c r="B239" s="326"/>
      <c r="C239" s="327"/>
      <c r="D239" s="327"/>
      <c r="E239" s="328"/>
      <c r="F239" s="326"/>
      <c r="G239" s="327"/>
      <c r="H239" s="327"/>
      <c r="I239" s="327"/>
      <c r="J239" s="327"/>
      <c r="K239" s="328"/>
      <c r="L239" s="326"/>
      <c r="M239" s="327"/>
      <c r="N239" s="327"/>
      <c r="O239" s="327"/>
      <c r="P239" s="327"/>
      <c r="Q239" s="327"/>
      <c r="R239" s="327"/>
      <c r="S239" s="327"/>
      <c r="T239" s="327"/>
      <c r="U239" s="327"/>
      <c r="V239" s="327"/>
      <c r="W239" s="327"/>
      <c r="X239" s="328"/>
      <c r="Y239" s="326"/>
      <c r="Z239" s="327"/>
      <c r="AA239" s="327"/>
      <c r="AB239" s="327"/>
      <c r="AC239" s="332"/>
      <c r="AD239" s="333"/>
      <c r="AE239" s="334"/>
      <c r="AF239" s="115"/>
      <c r="AG239" s="745"/>
      <c r="AH239" s="745"/>
      <c r="AI239" s="745"/>
    </row>
    <row r="240" spans="1:35" ht="9.6" customHeight="1">
      <c r="A240" s="325"/>
      <c r="B240" s="329"/>
      <c r="C240" s="330"/>
      <c r="D240" s="330"/>
      <c r="E240" s="331"/>
      <c r="F240" s="329"/>
      <c r="G240" s="330"/>
      <c r="H240" s="330"/>
      <c r="I240" s="330"/>
      <c r="J240" s="330"/>
      <c r="K240" s="331"/>
      <c r="L240" s="329"/>
      <c r="M240" s="330"/>
      <c r="N240" s="330"/>
      <c r="O240" s="330"/>
      <c r="P240" s="330"/>
      <c r="Q240" s="330"/>
      <c r="R240" s="330"/>
      <c r="S240" s="330"/>
      <c r="T240" s="330"/>
      <c r="U240" s="330"/>
      <c r="V240" s="330"/>
      <c r="W240" s="330"/>
      <c r="X240" s="331"/>
      <c r="Y240" s="329"/>
      <c r="Z240" s="330"/>
      <c r="AA240" s="330"/>
      <c r="AB240" s="330"/>
      <c r="AC240" s="335"/>
      <c r="AD240" s="336"/>
      <c r="AE240" s="337"/>
      <c r="AF240" s="115"/>
      <c r="AG240" s="745"/>
      <c r="AH240" s="745"/>
      <c r="AI240" s="745"/>
    </row>
    <row r="241" spans="1:35" ht="9.6" customHeight="1">
      <c r="A241" s="324"/>
      <c r="B241" s="326"/>
      <c r="C241" s="327"/>
      <c r="D241" s="327"/>
      <c r="E241" s="328"/>
      <c r="F241" s="326"/>
      <c r="G241" s="327"/>
      <c r="H241" s="327"/>
      <c r="I241" s="327"/>
      <c r="J241" s="327"/>
      <c r="K241" s="328"/>
      <c r="L241" s="326"/>
      <c r="M241" s="327"/>
      <c r="N241" s="327"/>
      <c r="O241" s="327"/>
      <c r="P241" s="327"/>
      <c r="Q241" s="327"/>
      <c r="R241" s="327"/>
      <c r="S241" s="327"/>
      <c r="T241" s="327"/>
      <c r="U241" s="327"/>
      <c r="V241" s="327"/>
      <c r="W241" s="327"/>
      <c r="X241" s="328"/>
      <c r="Y241" s="326"/>
      <c r="Z241" s="327"/>
      <c r="AA241" s="327"/>
      <c r="AB241" s="327"/>
      <c r="AC241" s="332"/>
      <c r="AD241" s="333"/>
      <c r="AE241" s="334"/>
      <c r="AF241" s="115"/>
      <c r="AG241" s="745"/>
      <c r="AH241" s="745"/>
      <c r="AI241" s="745"/>
    </row>
    <row r="242" spans="1:35" ht="9.6" customHeight="1">
      <c r="A242" s="325"/>
      <c r="B242" s="329"/>
      <c r="C242" s="330"/>
      <c r="D242" s="330"/>
      <c r="E242" s="331"/>
      <c r="F242" s="329"/>
      <c r="G242" s="330"/>
      <c r="H242" s="330"/>
      <c r="I242" s="330"/>
      <c r="J242" s="330"/>
      <c r="K242" s="331"/>
      <c r="L242" s="329"/>
      <c r="M242" s="330"/>
      <c r="N242" s="330"/>
      <c r="O242" s="330"/>
      <c r="P242" s="330"/>
      <c r="Q242" s="330"/>
      <c r="R242" s="330"/>
      <c r="S242" s="330"/>
      <c r="T242" s="330"/>
      <c r="U242" s="330"/>
      <c r="V242" s="330"/>
      <c r="W242" s="330"/>
      <c r="X242" s="331"/>
      <c r="Y242" s="329"/>
      <c r="Z242" s="330"/>
      <c r="AA242" s="330"/>
      <c r="AB242" s="330"/>
      <c r="AC242" s="335"/>
      <c r="AD242" s="336"/>
      <c r="AE242" s="337"/>
      <c r="AF242" s="115"/>
      <c r="AG242" s="745"/>
      <c r="AH242" s="745"/>
      <c r="AI242" s="745"/>
    </row>
    <row r="243" spans="1:35" ht="9.6" customHeight="1">
      <c r="A243" s="324"/>
      <c r="B243" s="375"/>
      <c r="C243" s="376"/>
      <c r="D243" s="376"/>
      <c r="E243" s="377"/>
      <c r="F243" s="326"/>
      <c r="G243" s="327"/>
      <c r="H243" s="327"/>
      <c r="I243" s="327"/>
      <c r="J243" s="327"/>
      <c r="K243" s="328"/>
      <c r="L243" s="326"/>
      <c r="M243" s="327"/>
      <c r="N243" s="327"/>
      <c r="O243" s="327"/>
      <c r="P243" s="327"/>
      <c r="Q243" s="327"/>
      <c r="R243" s="327"/>
      <c r="S243" s="327"/>
      <c r="T243" s="327"/>
      <c r="U243" s="327"/>
      <c r="V243" s="327"/>
      <c r="W243" s="327"/>
      <c r="X243" s="328"/>
      <c r="Y243" s="375"/>
      <c r="Z243" s="376"/>
      <c r="AA243" s="376"/>
      <c r="AB243" s="377"/>
      <c r="AC243" s="332"/>
      <c r="AD243" s="333"/>
      <c r="AE243" s="334"/>
      <c r="AF243" s="115"/>
    </row>
    <row r="244" spans="1:35" ht="9.6" customHeight="1">
      <c r="A244" s="325"/>
      <c r="B244" s="378"/>
      <c r="C244" s="379"/>
      <c r="D244" s="379"/>
      <c r="E244" s="380"/>
      <c r="F244" s="329"/>
      <c r="G244" s="330"/>
      <c r="H244" s="330"/>
      <c r="I244" s="330"/>
      <c r="J244" s="330"/>
      <c r="K244" s="331"/>
      <c r="L244" s="329"/>
      <c r="M244" s="330"/>
      <c r="N244" s="330"/>
      <c r="O244" s="330"/>
      <c r="P244" s="330"/>
      <c r="Q244" s="330"/>
      <c r="R244" s="330"/>
      <c r="S244" s="330"/>
      <c r="T244" s="330"/>
      <c r="U244" s="330"/>
      <c r="V244" s="330"/>
      <c r="W244" s="330"/>
      <c r="X244" s="331"/>
      <c r="Y244" s="378"/>
      <c r="Z244" s="379"/>
      <c r="AA244" s="379"/>
      <c r="AB244" s="380"/>
      <c r="AC244" s="335"/>
      <c r="AD244" s="336"/>
      <c r="AE244" s="337"/>
      <c r="AF244" s="115"/>
    </row>
    <row r="245" spans="1:35" ht="9.6" customHeight="1">
      <c r="A245" s="324"/>
      <c r="B245" s="326"/>
      <c r="C245" s="327"/>
      <c r="D245" s="327"/>
      <c r="E245" s="328"/>
      <c r="F245" s="326"/>
      <c r="G245" s="327"/>
      <c r="H245" s="327"/>
      <c r="I245" s="327"/>
      <c r="J245" s="327"/>
      <c r="K245" s="328"/>
      <c r="L245" s="326"/>
      <c r="M245" s="327"/>
      <c r="N245" s="327"/>
      <c r="O245" s="327"/>
      <c r="P245" s="327"/>
      <c r="Q245" s="327"/>
      <c r="R245" s="327"/>
      <c r="S245" s="327"/>
      <c r="T245" s="327"/>
      <c r="U245" s="327"/>
      <c r="V245" s="327"/>
      <c r="W245" s="327"/>
      <c r="X245" s="328"/>
      <c r="Y245" s="326"/>
      <c r="Z245" s="327"/>
      <c r="AA245" s="327"/>
      <c r="AB245" s="327"/>
      <c r="AC245" s="332"/>
      <c r="AD245" s="333"/>
      <c r="AE245" s="334"/>
      <c r="AF245" s="115"/>
      <c r="AG245" s="745"/>
      <c r="AH245" s="745"/>
      <c r="AI245" s="745"/>
    </row>
    <row r="246" spans="1:35" ht="9.6" customHeight="1">
      <c r="A246" s="325"/>
      <c r="B246" s="329"/>
      <c r="C246" s="330"/>
      <c r="D246" s="330"/>
      <c r="E246" s="331"/>
      <c r="F246" s="329"/>
      <c r="G246" s="330"/>
      <c r="H246" s="330"/>
      <c r="I246" s="330"/>
      <c r="J246" s="330"/>
      <c r="K246" s="331"/>
      <c r="L246" s="329"/>
      <c r="M246" s="330"/>
      <c r="N246" s="330"/>
      <c r="O246" s="330"/>
      <c r="P246" s="330"/>
      <c r="Q246" s="330"/>
      <c r="R246" s="330"/>
      <c r="S246" s="330"/>
      <c r="T246" s="330"/>
      <c r="U246" s="330"/>
      <c r="V246" s="330"/>
      <c r="W246" s="330"/>
      <c r="X246" s="331"/>
      <c r="Y246" s="329"/>
      <c r="Z246" s="330"/>
      <c r="AA246" s="330"/>
      <c r="AB246" s="330"/>
      <c r="AC246" s="335"/>
      <c r="AD246" s="336"/>
      <c r="AE246" s="337"/>
      <c r="AF246" s="115"/>
      <c r="AG246" s="745"/>
      <c r="AH246" s="745"/>
      <c r="AI246" s="745"/>
    </row>
    <row r="247" spans="1:35" ht="9.6" customHeight="1">
      <c r="A247" s="324"/>
      <c r="B247" s="326"/>
      <c r="C247" s="327"/>
      <c r="D247" s="327"/>
      <c r="E247" s="328"/>
      <c r="F247" s="326"/>
      <c r="G247" s="327"/>
      <c r="H247" s="327"/>
      <c r="I247" s="327"/>
      <c r="J247" s="327"/>
      <c r="K247" s="328"/>
      <c r="L247" s="326"/>
      <c r="M247" s="327"/>
      <c r="N247" s="327"/>
      <c r="O247" s="327"/>
      <c r="P247" s="327"/>
      <c r="Q247" s="327"/>
      <c r="R247" s="327"/>
      <c r="S247" s="327"/>
      <c r="T247" s="327"/>
      <c r="U247" s="327"/>
      <c r="V247" s="327"/>
      <c r="W247" s="327"/>
      <c r="X247" s="328"/>
      <c r="Y247" s="326"/>
      <c r="Z247" s="327"/>
      <c r="AA247" s="327"/>
      <c r="AB247" s="327"/>
      <c r="AC247" s="332"/>
      <c r="AD247" s="333"/>
      <c r="AE247" s="334"/>
      <c r="AF247" s="115"/>
      <c r="AG247" s="745"/>
      <c r="AH247" s="745"/>
      <c r="AI247" s="745"/>
    </row>
    <row r="248" spans="1:35" ht="9.6" customHeight="1">
      <c r="A248" s="325"/>
      <c r="B248" s="329"/>
      <c r="C248" s="330"/>
      <c r="D248" s="330"/>
      <c r="E248" s="331"/>
      <c r="F248" s="329"/>
      <c r="G248" s="330"/>
      <c r="H248" s="330"/>
      <c r="I248" s="330"/>
      <c r="J248" s="330"/>
      <c r="K248" s="331"/>
      <c r="L248" s="329"/>
      <c r="M248" s="330"/>
      <c r="N248" s="330"/>
      <c r="O248" s="330"/>
      <c r="P248" s="330"/>
      <c r="Q248" s="330"/>
      <c r="R248" s="330"/>
      <c r="S248" s="330"/>
      <c r="T248" s="330"/>
      <c r="U248" s="330"/>
      <c r="V248" s="330"/>
      <c r="W248" s="330"/>
      <c r="X248" s="331"/>
      <c r="Y248" s="329"/>
      <c r="Z248" s="330"/>
      <c r="AA248" s="330"/>
      <c r="AB248" s="330"/>
      <c r="AC248" s="335"/>
      <c r="AD248" s="336"/>
      <c r="AE248" s="337"/>
      <c r="AF248" s="115"/>
      <c r="AG248" s="745"/>
      <c r="AH248" s="745"/>
      <c r="AI248" s="745"/>
    </row>
    <row r="249" spans="1:35" ht="9.6" customHeight="1">
      <c r="A249" s="324"/>
      <c r="B249" s="326"/>
      <c r="C249" s="327"/>
      <c r="D249" s="327"/>
      <c r="E249" s="328"/>
      <c r="F249" s="326"/>
      <c r="G249" s="327"/>
      <c r="H249" s="327"/>
      <c r="I249" s="327"/>
      <c r="J249" s="327"/>
      <c r="K249" s="328"/>
      <c r="L249" s="326"/>
      <c r="M249" s="327"/>
      <c r="N249" s="327"/>
      <c r="O249" s="327"/>
      <c r="P249" s="327"/>
      <c r="Q249" s="327"/>
      <c r="R249" s="327"/>
      <c r="S249" s="327"/>
      <c r="T249" s="327"/>
      <c r="U249" s="327"/>
      <c r="V249" s="327"/>
      <c r="W249" s="327"/>
      <c r="X249" s="328"/>
      <c r="Y249" s="326"/>
      <c r="Z249" s="327"/>
      <c r="AA249" s="327"/>
      <c r="AB249" s="327"/>
      <c r="AC249" s="332"/>
      <c r="AD249" s="333"/>
      <c r="AE249" s="334"/>
      <c r="AF249" s="115"/>
      <c r="AG249" s="745"/>
      <c r="AH249" s="745"/>
      <c r="AI249" s="745"/>
    </row>
    <row r="250" spans="1:35" ht="9.6" customHeight="1">
      <c r="A250" s="325"/>
      <c r="B250" s="329"/>
      <c r="C250" s="330"/>
      <c r="D250" s="330"/>
      <c r="E250" s="331"/>
      <c r="F250" s="329"/>
      <c r="G250" s="330"/>
      <c r="H250" s="330"/>
      <c r="I250" s="330"/>
      <c r="J250" s="330"/>
      <c r="K250" s="331"/>
      <c r="L250" s="329"/>
      <c r="M250" s="330"/>
      <c r="N250" s="330"/>
      <c r="O250" s="330"/>
      <c r="P250" s="330"/>
      <c r="Q250" s="330"/>
      <c r="R250" s="330"/>
      <c r="S250" s="330"/>
      <c r="T250" s="330"/>
      <c r="U250" s="330"/>
      <c r="V250" s="330"/>
      <c r="W250" s="330"/>
      <c r="X250" s="331"/>
      <c r="Y250" s="329"/>
      <c r="Z250" s="330"/>
      <c r="AA250" s="330"/>
      <c r="AB250" s="330"/>
      <c r="AC250" s="335"/>
      <c r="AD250" s="336"/>
      <c r="AE250" s="337"/>
      <c r="AF250" s="115"/>
      <c r="AG250" s="745"/>
      <c r="AH250" s="745"/>
      <c r="AI250" s="745"/>
    </row>
    <row r="251" spans="1:35" ht="9.6" customHeight="1">
      <c r="A251" s="324"/>
      <c r="B251" s="326"/>
      <c r="C251" s="327"/>
      <c r="D251" s="327"/>
      <c r="E251" s="328"/>
      <c r="F251" s="326"/>
      <c r="G251" s="327"/>
      <c r="H251" s="327"/>
      <c r="I251" s="327"/>
      <c r="J251" s="327"/>
      <c r="K251" s="328"/>
      <c r="L251" s="326"/>
      <c r="M251" s="327"/>
      <c r="N251" s="327"/>
      <c r="O251" s="327"/>
      <c r="P251" s="327"/>
      <c r="Q251" s="327"/>
      <c r="R251" s="327"/>
      <c r="S251" s="327"/>
      <c r="T251" s="327"/>
      <c r="U251" s="327"/>
      <c r="V251" s="327"/>
      <c r="W251" s="327"/>
      <c r="X251" s="328"/>
      <c r="Y251" s="326"/>
      <c r="Z251" s="327"/>
      <c r="AA251" s="327"/>
      <c r="AB251" s="327"/>
      <c r="AC251" s="332"/>
      <c r="AD251" s="333"/>
      <c r="AE251" s="334"/>
      <c r="AF251" s="115"/>
      <c r="AG251" s="745"/>
      <c r="AH251" s="745"/>
      <c r="AI251" s="745"/>
    </row>
    <row r="252" spans="1:35" ht="9.6" customHeight="1">
      <c r="A252" s="325"/>
      <c r="B252" s="329"/>
      <c r="C252" s="330"/>
      <c r="D252" s="330"/>
      <c r="E252" s="331"/>
      <c r="F252" s="329"/>
      <c r="G252" s="330"/>
      <c r="H252" s="330"/>
      <c r="I252" s="330"/>
      <c r="J252" s="330"/>
      <c r="K252" s="331"/>
      <c r="L252" s="329"/>
      <c r="M252" s="330"/>
      <c r="N252" s="330"/>
      <c r="O252" s="330"/>
      <c r="P252" s="330"/>
      <c r="Q252" s="330"/>
      <c r="R252" s="330"/>
      <c r="S252" s="330"/>
      <c r="T252" s="330"/>
      <c r="U252" s="330"/>
      <c r="V252" s="330"/>
      <c r="W252" s="330"/>
      <c r="X252" s="331"/>
      <c r="Y252" s="329"/>
      <c r="Z252" s="330"/>
      <c r="AA252" s="330"/>
      <c r="AB252" s="330"/>
      <c r="AC252" s="335"/>
      <c r="AD252" s="336"/>
      <c r="AE252" s="337"/>
      <c r="AF252" s="115"/>
      <c r="AG252" s="745"/>
      <c r="AH252" s="745"/>
      <c r="AI252" s="745"/>
    </row>
    <row r="253" spans="1:35" ht="9.6" customHeight="1">
      <c r="A253" s="324"/>
      <c r="B253" s="375"/>
      <c r="C253" s="376"/>
      <c r="D253" s="376"/>
      <c r="E253" s="377"/>
      <c r="F253" s="326"/>
      <c r="G253" s="327"/>
      <c r="H253" s="327"/>
      <c r="I253" s="327"/>
      <c r="J253" s="327"/>
      <c r="K253" s="328"/>
      <c r="L253" s="326"/>
      <c r="M253" s="327"/>
      <c r="N253" s="327"/>
      <c r="O253" s="327"/>
      <c r="P253" s="327"/>
      <c r="Q253" s="327"/>
      <c r="R253" s="327"/>
      <c r="S253" s="327"/>
      <c r="T253" s="327"/>
      <c r="U253" s="327"/>
      <c r="V253" s="327"/>
      <c r="W253" s="327"/>
      <c r="X253" s="328"/>
      <c r="Y253" s="375"/>
      <c r="Z253" s="376"/>
      <c r="AA253" s="376"/>
      <c r="AB253" s="377"/>
      <c r="AC253" s="332"/>
      <c r="AD253" s="333"/>
      <c r="AE253" s="334"/>
      <c r="AF253" s="115"/>
    </row>
    <row r="254" spans="1:35" ht="9.6" customHeight="1">
      <c r="A254" s="325"/>
      <c r="B254" s="378"/>
      <c r="C254" s="379"/>
      <c r="D254" s="379"/>
      <c r="E254" s="380"/>
      <c r="F254" s="329"/>
      <c r="G254" s="330"/>
      <c r="H254" s="330"/>
      <c r="I254" s="330"/>
      <c r="J254" s="330"/>
      <c r="K254" s="331"/>
      <c r="L254" s="329"/>
      <c r="M254" s="330"/>
      <c r="N254" s="330"/>
      <c r="O254" s="330"/>
      <c r="P254" s="330"/>
      <c r="Q254" s="330"/>
      <c r="R254" s="330"/>
      <c r="S254" s="330"/>
      <c r="T254" s="330"/>
      <c r="U254" s="330"/>
      <c r="V254" s="330"/>
      <c r="W254" s="330"/>
      <c r="X254" s="331"/>
      <c r="Y254" s="378"/>
      <c r="Z254" s="379"/>
      <c r="AA254" s="379"/>
      <c r="AB254" s="380"/>
      <c r="AC254" s="335"/>
      <c r="AD254" s="336"/>
      <c r="AE254" s="337"/>
      <c r="AF254" s="115"/>
    </row>
    <row r="255" spans="1:35" ht="9.6" customHeight="1">
      <c r="A255" s="324"/>
      <c r="B255" s="326"/>
      <c r="C255" s="327"/>
      <c r="D255" s="327"/>
      <c r="E255" s="328"/>
      <c r="F255" s="326"/>
      <c r="G255" s="327"/>
      <c r="H255" s="327"/>
      <c r="I255" s="327"/>
      <c r="J255" s="327"/>
      <c r="K255" s="328"/>
      <c r="L255" s="326"/>
      <c r="M255" s="327"/>
      <c r="N255" s="327"/>
      <c r="O255" s="327"/>
      <c r="P255" s="327"/>
      <c r="Q255" s="327"/>
      <c r="R255" s="327"/>
      <c r="S255" s="327"/>
      <c r="T255" s="327"/>
      <c r="U255" s="327"/>
      <c r="V255" s="327"/>
      <c r="W255" s="327"/>
      <c r="X255" s="328"/>
      <c r="Y255" s="326"/>
      <c r="Z255" s="327"/>
      <c r="AA255" s="327"/>
      <c r="AB255" s="327"/>
      <c r="AC255" s="332"/>
      <c r="AD255" s="333"/>
      <c r="AE255" s="334"/>
      <c r="AF255" s="115"/>
      <c r="AG255" s="745"/>
      <c r="AH255" s="745"/>
      <c r="AI255" s="745"/>
    </row>
    <row r="256" spans="1:35" ht="9.6" customHeight="1">
      <c r="A256" s="325"/>
      <c r="B256" s="329"/>
      <c r="C256" s="330"/>
      <c r="D256" s="330"/>
      <c r="E256" s="331"/>
      <c r="F256" s="329"/>
      <c r="G256" s="330"/>
      <c r="H256" s="330"/>
      <c r="I256" s="330"/>
      <c r="J256" s="330"/>
      <c r="K256" s="331"/>
      <c r="L256" s="329"/>
      <c r="M256" s="330"/>
      <c r="N256" s="330"/>
      <c r="O256" s="330"/>
      <c r="P256" s="330"/>
      <c r="Q256" s="330"/>
      <c r="R256" s="330"/>
      <c r="S256" s="330"/>
      <c r="T256" s="330"/>
      <c r="U256" s="330"/>
      <c r="V256" s="330"/>
      <c r="W256" s="330"/>
      <c r="X256" s="331"/>
      <c r="Y256" s="329"/>
      <c r="Z256" s="330"/>
      <c r="AA256" s="330"/>
      <c r="AB256" s="330"/>
      <c r="AC256" s="335"/>
      <c r="AD256" s="336"/>
      <c r="AE256" s="337"/>
      <c r="AF256" s="115"/>
      <c r="AG256" s="745"/>
      <c r="AH256" s="745"/>
      <c r="AI256" s="745"/>
    </row>
    <row r="257" spans="1:35" ht="9.6" customHeight="1">
      <c r="A257" s="324"/>
      <c r="B257" s="326"/>
      <c r="C257" s="327"/>
      <c r="D257" s="327"/>
      <c r="E257" s="328"/>
      <c r="F257" s="326"/>
      <c r="G257" s="327"/>
      <c r="H257" s="327"/>
      <c r="I257" s="327"/>
      <c r="J257" s="327"/>
      <c r="K257" s="328"/>
      <c r="L257" s="326"/>
      <c r="M257" s="327"/>
      <c r="N257" s="327"/>
      <c r="O257" s="327"/>
      <c r="P257" s="327"/>
      <c r="Q257" s="327"/>
      <c r="R257" s="327"/>
      <c r="S257" s="327"/>
      <c r="T257" s="327"/>
      <c r="U257" s="327"/>
      <c r="V257" s="327"/>
      <c r="W257" s="327"/>
      <c r="X257" s="328"/>
      <c r="Y257" s="326"/>
      <c r="Z257" s="327"/>
      <c r="AA257" s="327"/>
      <c r="AB257" s="327"/>
      <c r="AC257" s="332"/>
      <c r="AD257" s="333"/>
      <c r="AE257" s="334"/>
      <c r="AF257" s="115"/>
      <c r="AG257" s="745"/>
      <c r="AH257" s="745"/>
      <c r="AI257" s="745"/>
    </row>
    <row r="258" spans="1:35" ht="9.6" customHeight="1">
      <c r="A258" s="325"/>
      <c r="B258" s="329"/>
      <c r="C258" s="330"/>
      <c r="D258" s="330"/>
      <c r="E258" s="331"/>
      <c r="F258" s="329"/>
      <c r="G258" s="330"/>
      <c r="H258" s="330"/>
      <c r="I258" s="330"/>
      <c r="J258" s="330"/>
      <c r="K258" s="331"/>
      <c r="L258" s="329"/>
      <c r="M258" s="330"/>
      <c r="N258" s="330"/>
      <c r="O258" s="330"/>
      <c r="P258" s="330"/>
      <c r="Q258" s="330"/>
      <c r="R258" s="330"/>
      <c r="S258" s="330"/>
      <c r="T258" s="330"/>
      <c r="U258" s="330"/>
      <c r="V258" s="330"/>
      <c r="W258" s="330"/>
      <c r="X258" s="331"/>
      <c r="Y258" s="329"/>
      <c r="Z258" s="330"/>
      <c r="AA258" s="330"/>
      <c r="AB258" s="330"/>
      <c r="AC258" s="335"/>
      <c r="AD258" s="336"/>
      <c r="AE258" s="337"/>
      <c r="AF258" s="115"/>
      <c r="AG258" s="745"/>
      <c r="AH258" s="745"/>
      <c r="AI258" s="745"/>
    </row>
    <row r="259" spans="1:35" ht="9.6" customHeight="1">
      <c r="A259" s="324"/>
      <c r="B259" s="326"/>
      <c r="C259" s="327"/>
      <c r="D259" s="327"/>
      <c r="E259" s="328"/>
      <c r="F259" s="326"/>
      <c r="G259" s="327"/>
      <c r="H259" s="327"/>
      <c r="I259" s="327"/>
      <c r="J259" s="327"/>
      <c r="K259" s="328"/>
      <c r="L259" s="326"/>
      <c r="M259" s="327"/>
      <c r="N259" s="327"/>
      <c r="O259" s="327"/>
      <c r="P259" s="327"/>
      <c r="Q259" s="327"/>
      <c r="R259" s="327"/>
      <c r="S259" s="327"/>
      <c r="T259" s="327"/>
      <c r="U259" s="327"/>
      <c r="V259" s="327"/>
      <c r="W259" s="327"/>
      <c r="X259" s="328"/>
      <c r="Y259" s="326"/>
      <c r="Z259" s="327"/>
      <c r="AA259" s="327"/>
      <c r="AB259" s="327"/>
      <c r="AC259" s="332"/>
      <c r="AD259" s="333"/>
      <c r="AE259" s="334"/>
      <c r="AF259" s="115"/>
      <c r="AG259" s="745"/>
      <c r="AH259" s="745"/>
      <c r="AI259" s="745"/>
    </row>
    <row r="260" spans="1:35" ht="9.6" customHeight="1">
      <c r="A260" s="325"/>
      <c r="B260" s="329"/>
      <c r="C260" s="330"/>
      <c r="D260" s="330"/>
      <c r="E260" s="331"/>
      <c r="F260" s="329"/>
      <c r="G260" s="330"/>
      <c r="H260" s="330"/>
      <c r="I260" s="330"/>
      <c r="J260" s="330"/>
      <c r="K260" s="331"/>
      <c r="L260" s="329"/>
      <c r="M260" s="330"/>
      <c r="N260" s="330"/>
      <c r="O260" s="330"/>
      <c r="P260" s="330"/>
      <c r="Q260" s="330"/>
      <c r="R260" s="330"/>
      <c r="S260" s="330"/>
      <c r="T260" s="330"/>
      <c r="U260" s="330"/>
      <c r="V260" s="330"/>
      <c r="W260" s="330"/>
      <c r="X260" s="331"/>
      <c r="Y260" s="329"/>
      <c r="Z260" s="330"/>
      <c r="AA260" s="330"/>
      <c r="AB260" s="330"/>
      <c r="AC260" s="335"/>
      <c r="AD260" s="336"/>
      <c r="AE260" s="337"/>
      <c r="AF260" s="115"/>
      <c r="AG260" s="745"/>
      <c r="AH260" s="745"/>
      <c r="AI260" s="745"/>
    </row>
    <row r="261" spans="1:35" ht="9.6" customHeight="1">
      <c r="A261" s="324"/>
      <c r="B261" s="326"/>
      <c r="C261" s="327"/>
      <c r="D261" s="327"/>
      <c r="E261" s="328"/>
      <c r="F261" s="326"/>
      <c r="G261" s="327"/>
      <c r="H261" s="327"/>
      <c r="I261" s="327"/>
      <c r="J261" s="327"/>
      <c r="K261" s="328"/>
      <c r="L261" s="326"/>
      <c r="M261" s="327"/>
      <c r="N261" s="327"/>
      <c r="O261" s="327"/>
      <c r="P261" s="327"/>
      <c r="Q261" s="327"/>
      <c r="R261" s="327"/>
      <c r="S261" s="327"/>
      <c r="T261" s="327"/>
      <c r="U261" s="327"/>
      <c r="V261" s="327"/>
      <c r="W261" s="327"/>
      <c r="X261" s="328"/>
      <c r="Y261" s="326"/>
      <c r="Z261" s="327"/>
      <c r="AA261" s="327"/>
      <c r="AB261" s="327"/>
      <c r="AC261" s="332"/>
      <c r="AD261" s="333"/>
      <c r="AE261" s="334"/>
      <c r="AF261" s="115"/>
      <c r="AG261" s="745"/>
      <c r="AH261" s="745"/>
      <c r="AI261" s="745"/>
    </row>
    <row r="262" spans="1:35" ht="9.6" customHeight="1">
      <c r="A262" s="325"/>
      <c r="B262" s="329"/>
      <c r="C262" s="330"/>
      <c r="D262" s="330"/>
      <c r="E262" s="331"/>
      <c r="F262" s="329"/>
      <c r="G262" s="330"/>
      <c r="H262" s="330"/>
      <c r="I262" s="330"/>
      <c r="J262" s="330"/>
      <c r="K262" s="331"/>
      <c r="L262" s="329"/>
      <c r="M262" s="330"/>
      <c r="N262" s="330"/>
      <c r="O262" s="330"/>
      <c r="P262" s="330"/>
      <c r="Q262" s="330"/>
      <c r="R262" s="330"/>
      <c r="S262" s="330"/>
      <c r="T262" s="330"/>
      <c r="U262" s="330"/>
      <c r="V262" s="330"/>
      <c r="W262" s="330"/>
      <c r="X262" s="331"/>
      <c r="Y262" s="329"/>
      <c r="Z262" s="330"/>
      <c r="AA262" s="330"/>
      <c r="AB262" s="330"/>
      <c r="AC262" s="335"/>
      <c r="AD262" s="336"/>
      <c r="AE262" s="337"/>
      <c r="AF262" s="115"/>
      <c r="AG262" s="745"/>
      <c r="AH262" s="745"/>
      <c r="AI262" s="745"/>
    </row>
    <row r="263" spans="1:35" ht="9.6" customHeight="1">
      <c r="A263" s="673"/>
      <c r="B263" s="675"/>
      <c r="C263" s="676"/>
      <c r="D263" s="676"/>
      <c r="E263" s="677"/>
      <c r="F263" s="326"/>
      <c r="G263" s="327"/>
      <c r="H263" s="327"/>
      <c r="I263" s="327"/>
      <c r="J263" s="327"/>
      <c r="K263" s="328"/>
      <c r="L263" s="326"/>
      <c r="M263" s="327"/>
      <c r="N263" s="327"/>
      <c r="O263" s="327"/>
      <c r="P263" s="327"/>
      <c r="Q263" s="327"/>
      <c r="R263" s="327"/>
      <c r="S263" s="327"/>
      <c r="T263" s="327"/>
      <c r="U263" s="327"/>
      <c r="V263" s="327"/>
      <c r="W263" s="327"/>
      <c r="X263" s="328"/>
      <c r="Y263" s="326"/>
      <c r="Z263" s="327"/>
      <c r="AA263" s="327"/>
      <c r="AB263" s="328"/>
      <c r="AC263" s="332"/>
      <c r="AD263" s="333"/>
      <c r="AE263" s="334"/>
      <c r="AF263" s="115"/>
    </row>
    <row r="264" spans="1:35" ht="9.6" customHeight="1" thickBot="1">
      <c r="A264" s="674"/>
      <c r="B264" s="678"/>
      <c r="C264" s="679"/>
      <c r="D264" s="679"/>
      <c r="E264" s="680"/>
      <c r="F264" s="681"/>
      <c r="G264" s="682"/>
      <c r="H264" s="682"/>
      <c r="I264" s="682"/>
      <c r="J264" s="682"/>
      <c r="K264" s="683"/>
      <c r="L264" s="681"/>
      <c r="M264" s="682"/>
      <c r="N264" s="682"/>
      <c r="O264" s="682"/>
      <c r="P264" s="682"/>
      <c r="Q264" s="682"/>
      <c r="R264" s="682"/>
      <c r="S264" s="682"/>
      <c r="T264" s="682"/>
      <c r="U264" s="682"/>
      <c r="V264" s="682"/>
      <c r="W264" s="682"/>
      <c r="X264" s="683"/>
      <c r="Y264" s="681"/>
      <c r="Z264" s="682"/>
      <c r="AA264" s="682"/>
      <c r="AB264" s="683"/>
      <c r="AC264" s="686"/>
      <c r="AD264" s="687"/>
      <c r="AE264" s="688"/>
      <c r="AF264" s="115"/>
    </row>
    <row r="265" spans="1:35" ht="12.75" customHeight="1">
      <c r="A265" s="147"/>
      <c r="B265" s="148"/>
      <c r="C265" s="148"/>
      <c r="D265" s="148"/>
      <c r="E265" s="148"/>
      <c r="F265" s="149"/>
      <c r="G265" s="150"/>
      <c r="H265" s="150"/>
      <c r="I265" s="150"/>
      <c r="J265" s="150"/>
      <c r="K265" s="150"/>
      <c r="L265" s="150"/>
      <c r="M265" s="150"/>
      <c r="N265" s="150"/>
      <c r="O265" s="150"/>
      <c r="P265" s="150"/>
      <c r="Q265" s="150"/>
      <c r="R265" s="150"/>
      <c r="S265" s="150"/>
      <c r="T265" s="150"/>
      <c r="U265" s="150"/>
      <c r="V265" s="150"/>
      <c r="W265" s="150"/>
      <c r="X265" s="151"/>
      <c r="Y265" s="315" t="s">
        <v>448</v>
      </c>
      <c r="Z265" s="713"/>
      <c r="AA265" s="317" t="str">
        <f>IF($AA$4=""," ",$AA$4)</f>
        <v xml:space="preserve"> </v>
      </c>
      <c r="AB265" s="317"/>
      <c r="AC265" s="317"/>
      <c r="AD265" s="317"/>
      <c r="AE265" s="317"/>
      <c r="AF265" s="30"/>
      <c r="AG265" s="146"/>
    </row>
    <row r="266" spans="1:35" ht="9.6" customHeight="1">
      <c r="A266" s="248"/>
      <c r="B266" s="116"/>
      <c r="C266" s="116"/>
      <c r="D266" s="116"/>
      <c r="E266" s="116"/>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8"/>
      <c r="AD266" s="118"/>
      <c r="AE266" s="118"/>
      <c r="AF266" s="118"/>
    </row>
    <row r="267" spans="1:35" ht="9.6" customHeight="1">
      <c r="A267" s="248"/>
      <c r="B267" s="116"/>
      <c r="C267" s="116"/>
      <c r="D267" s="116"/>
      <c r="E267" s="116"/>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8"/>
      <c r="AD267" s="118"/>
      <c r="AE267" s="118"/>
      <c r="AF267" s="118"/>
    </row>
    <row r="268" spans="1:35" s="120" customFormat="1" ht="12" customHeight="1">
      <c r="A268" s="684" t="s">
        <v>196</v>
      </c>
      <c r="B268" s="684"/>
      <c r="C268" s="685"/>
      <c r="D268" s="685"/>
      <c r="E268" s="685"/>
      <c r="F268" s="685"/>
      <c r="G268" s="685"/>
      <c r="H268" s="685"/>
      <c r="I268" s="685"/>
      <c r="J268" s="685"/>
      <c r="K268" s="685"/>
      <c r="L268" s="685"/>
      <c r="M268" s="685"/>
      <c r="N268" s="685"/>
      <c r="O268" s="685"/>
      <c r="P268" s="685"/>
      <c r="Q268" s="685"/>
      <c r="R268" s="685"/>
      <c r="S268" s="685"/>
      <c r="T268" s="685"/>
      <c r="U268" s="685"/>
      <c r="V268" s="685"/>
      <c r="W268" s="685"/>
      <c r="X268" s="685"/>
      <c r="Y268" s="685"/>
      <c r="Z268" s="685"/>
      <c r="AA268" s="685"/>
      <c r="AB268" s="685"/>
      <c r="AC268" s="685"/>
      <c r="AD268" s="251"/>
      <c r="AE268" s="251"/>
      <c r="AF268" s="251"/>
    </row>
    <row r="269" spans="1:35" s="120" customFormat="1" ht="15" customHeight="1">
      <c r="A269" s="121" t="s">
        <v>197</v>
      </c>
      <c r="B269" s="684" t="s">
        <v>340</v>
      </c>
      <c r="C269" s="684"/>
      <c r="D269" s="684"/>
      <c r="E269" s="684"/>
      <c r="F269" s="684"/>
      <c r="G269" s="684"/>
      <c r="H269" s="684"/>
      <c r="I269" s="684"/>
      <c r="J269" s="684"/>
      <c r="K269" s="684"/>
      <c r="L269" s="684"/>
      <c r="M269" s="684"/>
      <c r="N269" s="684"/>
      <c r="O269" s="684"/>
      <c r="P269" s="684"/>
      <c r="Q269" s="684"/>
      <c r="R269" s="684"/>
      <c r="S269" s="684"/>
      <c r="T269" s="684"/>
      <c r="U269" s="684"/>
      <c r="V269" s="684"/>
      <c r="W269" s="684"/>
      <c r="X269" s="684"/>
      <c r="Y269" s="684"/>
      <c r="Z269" s="684"/>
      <c r="AA269" s="684"/>
      <c r="AB269" s="684"/>
      <c r="AC269" s="684"/>
      <c r="AD269" s="684"/>
      <c r="AE269" s="684"/>
      <c r="AF269" s="241"/>
    </row>
    <row r="270" spans="1:35" s="120" customFormat="1" ht="12" customHeight="1">
      <c r="A270" s="121" t="s">
        <v>198</v>
      </c>
      <c r="B270" s="684" t="s">
        <v>231</v>
      </c>
      <c r="C270" s="684"/>
      <c r="D270" s="684"/>
      <c r="E270" s="684"/>
      <c r="F270" s="684"/>
      <c r="G270" s="684"/>
      <c r="H270" s="684"/>
      <c r="I270" s="684"/>
      <c r="J270" s="684"/>
      <c r="K270" s="684"/>
      <c r="L270" s="684"/>
      <c r="M270" s="684"/>
      <c r="N270" s="684"/>
      <c r="O270" s="684"/>
      <c r="P270" s="684"/>
      <c r="Q270" s="684"/>
      <c r="R270" s="684"/>
      <c r="S270" s="684"/>
      <c r="T270" s="684"/>
      <c r="U270" s="684"/>
      <c r="V270" s="684"/>
      <c r="W270" s="684"/>
      <c r="X270" s="684"/>
      <c r="Y270" s="684"/>
      <c r="Z270" s="684"/>
      <c r="AA270" s="684"/>
      <c r="AB270" s="684"/>
      <c r="AC270" s="684"/>
      <c r="AD270" s="684"/>
      <c r="AE270" s="684"/>
      <c r="AF270" s="241"/>
    </row>
    <row r="271" spans="1:35" s="120" customFormat="1" ht="24" customHeight="1">
      <c r="A271" s="121" t="s">
        <v>199</v>
      </c>
      <c r="B271" s="684" t="s">
        <v>341</v>
      </c>
      <c r="C271" s="684"/>
      <c r="D271" s="684"/>
      <c r="E271" s="684"/>
      <c r="F271" s="684"/>
      <c r="G271" s="684"/>
      <c r="H271" s="684"/>
      <c r="I271" s="684"/>
      <c r="J271" s="684"/>
      <c r="K271" s="684"/>
      <c r="L271" s="684"/>
      <c r="M271" s="684"/>
      <c r="N271" s="684"/>
      <c r="O271" s="684"/>
      <c r="P271" s="684"/>
      <c r="Q271" s="684"/>
      <c r="R271" s="684"/>
      <c r="S271" s="684"/>
      <c r="T271" s="684"/>
      <c r="U271" s="684"/>
      <c r="V271" s="684"/>
      <c r="W271" s="684"/>
      <c r="X271" s="684"/>
      <c r="Y271" s="684"/>
      <c r="Z271" s="684"/>
      <c r="AA271" s="684"/>
      <c r="AB271" s="684"/>
      <c r="AC271" s="684"/>
      <c r="AD271" s="684"/>
      <c r="AE271" s="684"/>
      <c r="AF271" s="241"/>
    </row>
    <row r="272" spans="1:35" s="120" customFormat="1" ht="24" customHeight="1">
      <c r="A272" s="121" t="s">
        <v>200</v>
      </c>
      <c r="B272" s="684" t="s">
        <v>342</v>
      </c>
      <c r="C272" s="684"/>
      <c r="D272" s="684"/>
      <c r="E272" s="684"/>
      <c r="F272" s="684"/>
      <c r="G272" s="684"/>
      <c r="H272" s="684"/>
      <c r="I272" s="684"/>
      <c r="J272" s="684"/>
      <c r="K272" s="684"/>
      <c r="L272" s="684"/>
      <c r="M272" s="684"/>
      <c r="N272" s="684"/>
      <c r="O272" s="684"/>
      <c r="P272" s="684"/>
      <c r="Q272" s="684"/>
      <c r="R272" s="684"/>
      <c r="S272" s="684"/>
      <c r="T272" s="684"/>
      <c r="U272" s="684"/>
      <c r="V272" s="684"/>
      <c r="W272" s="684"/>
      <c r="X272" s="684"/>
      <c r="Y272" s="684"/>
      <c r="Z272" s="684"/>
      <c r="AA272" s="684"/>
      <c r="AB272" s="684"/>
      <c r="AC272" s="684"/>
      <c r="AD272" s="684"/>
      <c r="AE272" s="684"/>
      <c r="AF272" s="241"/>
    </row>
    <row r="273" spans="1:32" s="120" customFormat="1" ht="12" customHeight="1">
      <c r="A273" s="121" t="s">
        <v>201</v>
      </c>
      <c r="B273" s="684" t="s">
        <v>343</v>
      </c>
      <c r="C273" s="684"/>
      <c r="D273" s="684"/>
      <c r="E273" s="684"/>
      <c r="F273" s="684"/>
      <c r="G273" s="684"/>
      <c r="H273" s="684"/>
      <c r="I273" s="684"/>
      <c r="J273" s="684"/>
      <c r="K273" s="684"/>
      <c r="L273" s="684"/>
      <c r="M273" s="684"/>
      <c r="N273" s="684"/>
      <c r="O273" s="684"/>
      <c r="P273" s="684"/>
      <c r="Q273" s="684"/>
      <c r="R273" s="684"/>
      <c r="S273" s="684"/>
      <c r="T273" s="684"/>
      <c r="U273" s="684"/>
      <c r="V273" s="684"/>
      <c r="W273" s="684"/>
      <c r="X273" s="684"/>
      <c r="Y273" s="684"/>
      <c r="Z273" s="684"/>
      <c r="AA273" s="684"/>
      <c r="AB273" s="684"/>
      <c r="AC273" s="684"/>
      <c r="AD273" s="684"/>
      <c r="AE273" s="684"/>
      <c r="AF273" s="241"/>
    </row>
    <row r="274" spans="1:32" s="120" customFormat="1" ht="27.75" customHeight="1">
      <c r="A274" s="121" t="s">
        <v>202</v>
      </c>
      <c r="B274" s="684" t="s">
        <v>344</v>
      </c>
      <c r="C274" s="684"/>
      <c r="D274" s="684"/>
      <c r="E274" s="684"/>
      <c r="F274" s="684"/>
      <c r="G274" s="684"/>
      <c r="H274" s="684"/>
      <c r="I274" s="684"/>
      <c r="J274" s="684"/>
      <c r="K274" s="684"/>
      <c r="L274" s="684"/>
      <c r="M274" s="684"/>
      <c r="N274" s="684"/>
      <c r="O274" s="684"/>
      <c r="P274" s="684"/>
      <c r="Q274" s="684"/>
      <c r="R274" s="684"/>
      <c r="S274" s="684"/>
      <c r="T274" s="684"/>
      <c r="U274" s="684"/>
      <c r="V274" s="684"/>
      <c r="W274" s="684"/>
      <c r="X274" s="684"/>
      <c r="Y274" s="684"/>
      <c r="Z274" s="684"/>
      <c r="AA274" s="684"/>
      <c r="AB274" s="684"/>
      <c r="AC274" s="684"/>
      <c r="AD274" s="684"/>
      <c r="AE274" s="684"/>
      <c r="AF274" s="241"/>
    </row>
    <row r="275" spans="1:32" s="120" customFormat="1" ht="24" customHeight="1">
      <c r="A275" s="121" t="s">
        <v>203</v>
      </c>
      <c r="B275" s="684" t="s">
        <v>345</v>
      </c>
      <c r="C275" s="684"/>
      <c r="D275" s="684"/>
      <c r="E275" s="684"/>
      <c r="F275" s="684"/>
      <c r="G275" s="684"/>
      <c r="H275" s="684"/>
      <c r="I275" s="684"/>
      <c r="J275" s="684"/>
      <c r="K275" s="684"/>
      <c r="L275" s="684"/>
      <c r="M275" s="684"/>
      <c r="N275" s="684"/>
      <c r="O275" s="684"/>
      <c r="P275" s="684"/>
      <c r="Q275" s="684"/>
      <c r="R275" s="684"/>
      <c r="S275" s="684"/>
      <c r="T275" s="684"/>
      <c r="U275" s="684"/>
      <c r="V275" s="684"/>
      <c r="W275" s="684"/>
      <c r="X275" s="684"/>
      <c r="Y275" s="684"/>
      <c r="Z275" s="684"/>
      <c r="AA275" s="684"/>
      <c r="AB275" s="684"/>
      <c r="AC275" s="684"/>
      <c r="AD275" s="684"/>
      <c r="AE275" s="684"/>
      <c r="AF275" s="241"/>
    </row>
    <row r="276" spans="1:32" s="120" customFormat="1" ht="12" customHeight="1">
      <c r="A276" s="121" t="s">
        <v>204</v>
      </c>
      <c r="B276" s="684" t="s">
        <v>205</v>
      </c>
      <c r="C276" s="684"/>
      <c r="D276" s="684"/>
      <c r="E276" s="684"/>
      <c r="F276" s="684"/>
      <c r="G276" s="684"/>
      <c r="H276" s="684"/>
      <c r="I276" s="684"/>
      <c r="J276" s="684"/>
      <c r="K276" s="684"/>
      <c r="L276" s="684"/>
      <c r="M276" s="684"/>
      <c r="N276" s="684"/>
      <c r="O276" s="684"/>
      <c r="P276" s="684"/>
      <c r="Q276" s="684"/>
      <c r="R276" s="684"/>
      <c r="S276" s="684"/>
      <c r="T276" s="684"/>
      <c r="U276" s="684"/>
      <c r="V276" s="684"/>
      <c r="W276" s="684"/>
      <c r="X276" s="684"/>
      <c r="Y276" s="684"/>
      <c r="Z276" s="684"/>
      <c r="AA276" s="684"/>
      <c r="AB276" s="684"/>
      <c r="AC276" s="684"/>
      <c r="AD276" s="684"/>
      <c r="AE276" s="684"/>
      <c r="AF276" s="241"/>
    </row>
    <row r="277" spans="1:32" s="120" customFormat="1" ht="24" customHeight="1">
      <c r="A277" s="121" t="s">
        <v>206</v>
      </c>
      <c r="B277" s="684" t="s">
        <v>334</v>
      </c>
      <c r="C277" s="684"/>
      <c r="D277" s="684"/>
      <c r="E277" s="684"/>
      <c r="F277" s="684"/>
      <c r="G277" s="684"/>
      <c r="H277" s="684"/>
      <c r="I277" s="684"/>
      <c r="J277" s="684"/>
      <c r="K277" s="684"/>
      <c r="L277" s="684"/>
      <c r="M277" s="684"/>
      <c r="N277" s="684"/>
      <c r="O277" s="684"/>
      <c r="P277" s="684"/>
      <c r="Q277" s="684"/>
      <c r="R277" s="684"/>
      <c r="S277" s="684"/>
      <c r="T277" s="684"/>
      <c r="U277" s="684"/>
      <c r="V277" s="684"/>
      <c r="W277" s="684"/>
      <c r="X277" s="684"/>
      <c r="Y277" s="684"/>
      <c r="Z277" s="684"/>
      <c r="AA277" s="684"/>
      <c r="AB277" s="684"/>
      <c r="AC277" s="684"/>
      <c r="AD277" s="684"/>
      <c r="AE277" s="684"/>
      <c r="AF277" s="241"/>
    </row>
    <row r="278" spans="1:32" s="120" customFormat="1" ht="24" customHeight="1">
      <c r="A278" s="121" t="s">
        <v>207</v>
      </c>
      <c r="B278" s="684" t="s">
        <v>346</v>
      </c>
      <c r="C278" s="684"/>
      <c r="D278" s="684"/>
      <c r="E278" s="684"/>
      <c r="F278" s="684"/>
      <c r="G278" s="684"/>
      <c r="H278" s="684"/>
      <c r="I278" s="684"/>
      <c r="J278" s="684"/>
      <c r="K278" s="684"/>
      <c r="L278" s="684"/>
      <c r="M278" s="684"/>
      <c r="N278" s="684"/>
      <c r="O278" s="684"/>
      <c r="P278" s="684"/>
      <c r="Q278" s="684"/>
      <c r="R278" s="684"/>
      <c r="S278" s="684"/>
      <c r="T278" s="684"/>
      <c r="U278" s="684"/>
      <c r="V278" s="684"/>
      <c r="W278" s="684"/>
      <c r="X278" s="684"/>
      <c r="Y278" s="684"/>
      <c r="Z278" s="684"/>
      <c r="AA278" s="684"/>
      <c r="AB278" s="684"/>
      <c r="AC278" s="684"/>
      <c r="AD278" s="684"/>
      <c r="AE278" s="684"/>
      <c r="AF278" s="241"/>
    </row>
    <row r="279" spans="1:32" s="120" customFormat="1" ht="93" customHeight="1">
      <c r="A279" s="121" t="s">
        <v>208</v>
      </c>
      <c r="B279" s="684" t="s">
        <v>347</v>
      </c>
      <c r="C279" s="684"/>
      <c r="D279" s="684"/>
      <c r="E279" s="684"/>
      <c r="F279" s="684"/>
      <c r="G279" s="684"/>
      <c r="H279" s="684"/>
      <c r="I279" s="684"/>
      <c r="J279" s="684"/>
      <c r="K279" s="684"/>
      <c r="L279" s="684"/>
      <c r="M279" s="684"/>
      <c r="N279" s="684"/>
      <c r="O279" s="684"/>
      <c r="P279" s="684"/>
      <c r="Q279" s="684"/>
      <c r="R279" s="684"/>
      <c r="S279" s="684"/>
      <c r="T279" s="684"/>
      <c r="U279" s="684"/>
      <c r="V279" s="684"/>
      <c r="W279" s="684"/>
      <c r="X279" s="684"/>
      <c r="Y279" s="684"/>
      <c r="Z279" s="684"/>
      <c r="AA279" s="684"/>
      <c r="AB279" s="684"/>
      <c r="AC279" s="684"/>
      <c r="AD279" s="684"/>
      <c r="AE279" s="684"/>
      <c r="AF279" s="241"/>
    </row>
    <row r="280" spans="1:32" s="120" customFormat="1" ht="12" customHeight="1">
      <c r="A280" s="121" t="s">
        <v>209</v>
      </c>
      <c r="B280" s="684" t="s">
        <v>348</v>
      </c>
      <c r="C280" s="684"/>
      <c r="D280" s="684"/>
      <c r="E280" s="684"/>
      <c r="F280" s="684"/>
      <c r="G280" s="684"/>
      <c r="H280" s="684"/>
      <c r="I280" s="684"/>
      <c r="J280" s="684"/>
      <c r="K280" s="684"/>
      <c r="L280" s="684"/>
      <c r="M280" s="684"/>
      <c r="N280" s="684"/>
      <c r="O280" s="684"/>
      <c r="P280" s="684"/>
      <c r="Q280" s="684"/>
      <c r="R280" s="684"/>
      <c r="S280" s="684"/>
      <c r="T280" s="684"/>
      <c r="U280" s="684"/>
      <c r="V280" s="684"/>
      <c r="W280" s="684"/>
      <c r="X280" s="684"/>
      <c r="Y280" s="684"/>
      <c r="Z280" s="684"/>
      <c r="AA280" s="684"/>
      <c r="AB280" s="684"/>
      <c r="AC280" s="684"/>
      <c r="AD280" s="684"/>
      <c r="AE280" s="684"/>
      <c r="AF280" s="241"/>
    </row>
    <row r="281" spans="1:32" s="120" customFormat="1" ht="61.5" customHeight="1">
      <c r="A281" s="121" t="s">
        <v>210</v>
      </c>
      <c r="B281" s="684" t="s">
        <v>349</v>
      </c>
      <c r="C281" s="684"/>
      <c r="D281" s="684"/>
      <c r="E281" s="684"/>
      <c r="F281" s="684"/>
      <c r="G281" s="684"/>
      <c r="H281" s="684"/>
      <c r="I281" s="684"/>
      <c r="J281" s="684"/>
      <c r="K281" s="684"/>
      <c r="L281" s="684"/>
      <c r="M281" s="684"/>
      <c r="N281" s="684"/>
      <c r="O281" s="684"/>
      <c r="P281" s="684"/>
      <c r="Q281" s="684"/>
      <c r="R281" s="684"/>
      <c r="S281" s="684"/>
      <c r="T281" s="684"/>
      <c r="U281" s="684"/>
      <c r="V281" s="684"/>
      <c r="W281" s="684"/>
      <c r="X281" s="684"/>
      <c r="Y281" s="684"/>
      <c r="Z281" s="684"/>
      <c r="AA281" s="684"/>
      <c r="AB281" s="684"/>
      <c r="AC281" s="684"/>
      <c r="AD281" s="684"/>
      <c r="AE281" s="684"/>
      <c r="AF281" s="241"/>
    </row>
    <row r="282" spans="1:32" s="120" customFormat="1" ht="27.75" customHeight="1">
      <c r="A282" s="121" t="s">
        <v>211</v>
      </c>
      <c r="B282" s="684" t="s">
        <v>350</v>
      </c>
      <c r="C282" s="684"/>
      <c r="D282" s="684"/>
      <c r="E282" s="684"/>
      <c r="F282" s="684"/>
      <c r="G282" s="684"/>
      <c r="H282" s="684"/>
      <c r="I282" s="684"/>
      <c r="J282" s="684"/>
      <c r="K282" s="684"/>
      <c r="L282" s="684"/>
      <c r="M282" s="684"/>
      <c r="N282" s="684"/>
      <c r="O282" s="684"/>
      <c r="P282" s="684"/>
      <c r="Q282" s="684"/>
      <c r="R282" s="684"/>
      <c r="S282" s="684"/>
      <c r="T282" s="684"/>
      <c r="U282" s="684"/>
      <c r="V282" s="684"/>
      <c r="W282" s="684"/>
      <c r="X282" s="684"/>
      <c r="Y282" s="684"/>
      <c r="Z282" s="684"/>
      <c r="AA282" s="684"/>
      <c r="AB282" s="684"/>
      <c r="AC282" s="684"/>
      <c r="AD282" s="684"/>
      <c r="AE282" s="684"/>
      <c r="AF282" s="241"/>
    </row>
    <row r="283" spans="1:32" s="120" customFormat="1" ht="27.75" customHeight="1">
      <c r="A283" s="121" t="s">
        <v>212</v>
      </c>
      <c r="B283" s="684" t="s">
        <v>351</v>
      </c>
      <c r="C283" s="684"/>
      <c r="D283" s="684"/>
      <c r="E283" s="684"/>
      <c r="F283" s="684"/>
      <c r="G283" s="684"/>
      <c r="H283" s="684"/>
      <c r="I283" s="684"/>
      <c r="J283" s="684"/>
      <c r="K283" s="684"/>
      <c r="L283" s="684"/>
      <c r="M283" s="684"/>
      <c r="N283" s="684"/>
      <c r="O283" s="684"/>
      <c r="P283" s="684"/>
      <c r="Q283" s="684"/>
      <c r="R283" s="684"/>
      <c r="S283" s="684"/>
      <c r="T283" s="684"/>
      <c r="U283" s="684"/>
      <c r="V283" s="684"/>
      <c r="W283" s="684"/>
      <c r="X283" s="684"/>
      <c r="Y283" s="684"/>
      <c r="Z283" s="684"/>
      <c r="AA283" s="684"/>
      <c r="AB283" s="684"/>
      <c r="AC283" s="684"/>
      <c r="AD283" s="684"/>
      <c r="AE283" s="684"/>
      <c r="AF283" s="241"/>
    </row>
    <row r="284" spans="1:32" s="120" customFormat="1" ht="40.5" customHeight="1">
      <c r="A284" s="123" t="s">
        <v>213</v>
      </c>
      <c r="B284" s="684" t="s">
        <v>352</v>
      </c>
      <c r="C284" s="684"/>
      <c r="D284" s="684"/>
      <c r="E284" s="684"/>
      <c r="F284" s="684"/>
      <c r="G284" s="684"/>
      <c r="H284" s="684"/>
      <c r="I284" s="684"/>
      <c r="J284" s="684"/>
      <c r="K284" s="684"/>
      <c r="L284" s="684"/>
      <c r="M284" s="684"/>
      <c r="N284" s="684"/>
      <c r="O284" s="684"/>
      <c r="P284" s="684"/>
      <c r="Q284" s="684"/>
      <c r="R284" s="684"/>
      <c r="S284" s="684"/>
      <c r="T284" s="684"/>
      <c r="U284" s="684"/>
      <c r="V284" s="684"/>
      <c r="W284" s="684"/>
      <c r="X284" s="684"/>
      <c r="Y284" s="684"/>
      <c r="Z284" s="684"/>
      <c r="AA284" s="684"/>
      <c r="AB284" s="684"/>
      <c r="AC284" s="684"/>
      <c r="AD284" s="684"/>
      <c r="AE284" s="684"/>
      <c r="AF284" s="241"/>
    </row>
    <row r="285" spans="1:32" s="120" customFormat="1" ht="44.25" customHeight="1">
      <c r="A285" s="123" t="s">
        <v>214</v>
      </c>
      <c r="B285" s="684" t="s">
        <v>353</v>
      </c>
      <c r="C285" s="689"/>
      <c r="D285" s="689"/>
      <c r="E285" s="689"/>
      <c r="F285" s="689"/>
      <c r="G285" s="689"/>
      <c r="H285" s="689"/>
      <c r="I285" s="689"/>
      <c r="J285" s="689"/>
      <c r="K285" s="689"/>
      <c r="L285" s="689"/>
      <c r="M285" s="689"/>
      <c r="N285" s="689"/>
      <c r="O285" s="689"/>
      <c r="P285" s="689"/>
      <c r="Q285" s="689"/>
      <c r="R285" s="689"/>
      <c r="S285" s="689"/>
      <c r="T285" s="689"/>
      <c r="U285" s="689"/>
      <c r="V285" s="689"/>
      <c r="W285" s="689"/>
      <c r="X285" s="689"/>
      <c r="Y285" s="689"/>
      <c r="Z285" s="689"/>
      <c r="AA285" s="689"/>
      <c r="AB285" s="689"/>
      <c r="AC285" s="689"/>
      <c r="AD285" s="689"/>
      <c r="AE285" s="689"/>
      <c r="AF285" s="242"/>
    </row>
    <row r="286" spans="1:32" s="120" customFormat="1" ht="12.75" customHeight="1">
      <c r="A286" s="121" t="s">
        <v>215</v>
      </c>
      <c r="B286" s="684" t="s">
        <v>335</v>
      </c>
      <c r="C286" s="684"/>
      <c r="D286" s="684"/>
      <c r="E286" s="684"/>
      <c r="F286" s="684"/>
      <c r="G286" s="684"/>
      <c r="H286" s="684"/>
      <c r="I286" s="684"/>
      <c r="J286" s="684"/>
      <c r="K286" s="684"/>
      <c r="L286" s="684"/>
      <c r="M286" s="684"/>
      <c r="N286" s="684"/>
      <c r="O286" s="684"/>
      <c r="P286" s="684"/>
      <c r="Q286" s="684"/>
      <c r="R286" s="684"/>
      <c r="S286" s="684"/>
      <c r="T286" s="684"/>
      <c r="U286" s="684"/>
      <c r="V286" s="684"/>
      <c r="W286" s="684"/>
      <c r="X286" s="684"/>
      <c r="Y286" s="684"/>
      <c r="Z286" s="684"/>
      <c r="AA286" s="684"/>
      <c r="AB286" s="684"/>
      <c r="AC286" s="684"/>
      <c r="AD286" s="684"/>
      <c r="AE286" s="684"/>
      <c r="AF286" s="241"/>
    </row>
    <row r="287" spans="1:32" s="120" customFormat="1" ht="21.75" customHeight="1">
      <c r="A287" s="121" t="s">
        <v>216</v>
      </c>
      <c r="B287" s="684" t="s">
        <v>354</v>
      </c>
      <c r="C287" s="684"/>
      <c r="D287" s="684"/>
      <c r="E287" s="684"/>
      <c r="F287" s="684"/>
      <c r="G287" s="684"/>
      <c r="H287" s="684"/>
      <c r="I287" s="684"/>
      <c r="J287" s="684"/>
      <c r="K287" s="684"/>
      <c r="L287" s="684"/>
      <c r="M287" s="684"/>
      <c r="N287" s="684"/>
      <c r="O287" s="684"/>
      <c r="P287" s="684"/>
      <c r="Q287" s="684"/>
      <c r="R287" s="684"/>
      <c r="S287" s="684"/>
      <c r="T287" s="684"/>
      <c r="U287" s="684"/>
      <c r="V287" s="684"/>
      <c r="W287" s="684"/>
      <c r="X287" s="684"/>
      <c r="Y287" s="684"/>
      <c r="Z287" s="684"/>
      <c r="AA287" s="684"/>
      <c r="AB287" s="684"/>
      <c r="AC287" s="684"/>
      <c r="AD287" s="684"/>
      <c r="AE287" s="684"/>
      <c r="AF287" s="241"/>
    </row>
    <row r="288" spans="1:32" s="120" customFormat="1" ht="26.25" customHeight="1">
      <c r="A288" s="121" t="s">
        <v>217</v>
      </c>
      <c r="B288" s="684" t="s">
        <v>355</v>
      </c>
      <c r="C288" s="684"/>
      <c r="D288" s="684"/>
      <c r="E288" s="684"/>
      <c r="F288" s="684"/>
      <c r="G288" s="684"/>
      <c r="H288" s="684"/>
      <c r="I288" s="684"/>
      <c r="J288" s="684"/>
      <c r="K288" s="684"/>
      <c r="L288" s="684"/>
      <c r="M288" s="684"/>
      <c r="N288" s="684"/>
      <c r="O288" s="684"/>
      <c r="P288" s="684"/>
      <c r="Q288" s="684"/>
      <c r="R288" s="684"/>
      <c r="S288" s="684"/>
      <c r="T288" s="684"/>
      <c r="U288" s="684"/>
      <c r="V288" s="684"/>
      <c r="W288" s="684"/>
      <c r="X288" s="684"/>
      <c r="Y288" s="684"/>
      <c r="Z288" s="684"/>
      <c r="AA288" s="684"/>
      <c r="AB288" s="684"/>
      <c r="AC288" s="684"/>
      <c r="AD288" s="684"/>
      <c r="AE288" s="684"/>
      <c r="AF288" s="241"/>
    </row>
    <row r="289" spans="1:33" s="120" customFormat="1" ht="255" customHeight="1">
      <c r="A289" s="121" t="s">
        <v>218</v>
      </c>
      <c r="B289" s="684" t="s">
        <v>356</v>
      </c>
      <c r="C289" s="684"/>
      <c r="D289" s="684"/>
      <c r="E289" s="684"/>
      <c r="F289" s="684"/>
      <c r="G289" s="684"/>
      <c r="H289" s="684"/>
      <c r="I289" s="684"/>
      <c r="J289" s="684"/>
      <c r="K289" s="684"/>
      <c r="L289" s="684"/>
      <c r="M289" s="684"/>
      <c r="N289" s="684"/>
      <c r="O289" s="684"/>
      <c r="P289" s="684"/>
      <c r="Q289" s="684"/>
      <c r="R289" s="684"/>
      <c r="S289" s="684"/>
      <c r="T289" s="684"/>
      <c r="U289" s="684"/>
      <c r="V289" s="684"/>
      <c r="W289" s="684"/>
      <c r="X289" s="684"/>
      <c r="Y289" s="684"/>
      <c r="Z289" s="684"/>
      <c r="AA289" s="684"/>
      <c r="AB289" s="684"/>
      <c r="AC289" s="684"/>
      <c r="AD289" s="684"/>
      <c r="AE289" s="684"/>
      <c r="AF289" s="241"/>
    </row>
    <row r="290" spans="1:33" s="120" customFormat="1" ht="255.75" customHeight="1">
      <c r="A290" s="121" t="s">
        <v>219</v>
      </c>
      <c r="B290" s="684" t="s">
        <v>357</v>
      </c>
      <c r="C290" s="684"/>
      <c r="D290" s="684"/>
      <c r="E290" s="684"/>
      <c r="F290" s="684"/>
      <c r="G290" s="684"/>
      <c r="H290" s="684"/>
      <c r="I290" s="684"/>
      <c r="J290" s="684"/>
      <c r="K290" s="684"/>
      <c r="L290" s="684"/>
      <c r="M290" s="684"/>
      <c r="N290" s="684"/>
      <c r="O290" s="684"/>
      <c r="P290" s="684"/>
      <c r="Q290" s="684"/>
      <c r="R290" s="684"/>
      <c r="S290" s="684"/>
      <c r="T290" s="684"/>
      <c r="U290" s="684"/>
      <c r="V290" s="684"/>
      <c r="W290" s="684"/>
      <c r="X290" s="684"/>
      <c r="Y290" s="684"/>
      <c r="Z290" s="684"/>
      <c r="AA290" s="684"/>
      <c r="AB290" s="684"/>
      <c r="AC290" s="684"/>
      <c r="AD290" s="684"/>
      <c r="AE290" s="684"/>
      <c r="AF290" s="241"/>
    </row>
    <row r="291" spans="1:33" s="120" customFormat="1" ht="20.25" customHeight="1">
      <c r="A291" s="121" t="s">
        <v>220</v>
      </c>
      <c r="B291" s="684" t="s">
        <v>358</v>
      </c>
      <c r="C291" s="684"/>
      <c r="D291" s="684"/>
      <c r="E291" s="684"/>
      <c r="F291" s="684"/>
      <c r="G291" s="684"/>
      <c r="H291" s="684"/>
      <c r="I291" s="684"/>
      <c r="J291" s="684"/>
      <c r="K291" s="684"/>
      <c r="L291" s="684"/>
      <c r="M291" s="684"/>
      <c r="N291" s="684"/>
      <c r="O291" s="684"/>
      <c r="P291" s="684"/>
      <c r="Q291" s="684"/>
      <c r="R291" s="684"/>
      <c r="S291" s="684"/>
      <c r="T291" s="684"/>
      <c r="U291" s="684"/>
      <c r="V291" s="684"/>
      <c r="W291" s="684"/>
      <c r="X291" s="684"/>
      <c r="Y291" s="684"/>
      <c r="Z291" s="684"/>
      <c r="AA291" s="684"/>
      <c r="AB291" s="684"/>
      <c r="AC291" s="684"/>
      <c r="AD291" s="684"/>
      <c r="AE291" s="684"/>
      <c r="AF291" s="241"/>
    </row>
    <row r="292" spans="1:33" s="120" customFormat="1" ht="26.25" customHeight="1">
      <c r="A292" s="125" t="s">
        <v>221</v>
      </c>
      <c r="B292" s="684" t="s">
        <v>359</v>
      </c>
      <c r="C292" s="684"/>
      <c r="D292" s="684"/>
      <c r="E292" s="684"/>
      <c r="F292" s="684"/>
      <c r="G292" s="684"/>
      <c r="H292" s="684"/>
      <c r="I292" s="684"/>
      <c r="J292" s="684"/>
      <c r="K292" s="684"/>
      <c r="L292" s="684"/>
      <c r="M292" s="684"/>
      <c r="N292" s="684"/>
      <c r="O292" s="684"/>
      <c r="P292" s="684"/>
      <c r="Q292" s="684"/>
      <c r="R292" s="684"/>
      <c r="S292" s="684"/>
      <c r="T292" s="684"/>
      <c r="U292" s="684"/>
      <c r="V292" s="684"/>
      <c r="W292" s="684"/>
      <c r="X292" s="684"/>
      <c r="Y292" s="684"/>
      <c r="Z292" s="684"/>
      <c r="AA292" s="684"/>
      <c r="AB292" s="684"/>
      <c r="AC292" s="684"/>
      <c r="AD292" s="684"/>
      <c r="AE292" s="684"/>
      <c r="AF292" s="241"/>
    </row>
    <row r="293" spans="1:33" s="120" customFormat="1" ht="21" customHeight="1">
      <c r="A293" s="121" t="s">
        <v>222</v>
      </c>
      <c r="B293" s="684" t="s">
        <v>360</v>
      </c>
      <c r="C293" s="684"/>
      <c r="D293" s="684"/>
      <c r="E293" s="684"/>
      <c r="F293" s="684"/>
      <c r="G293" s="684"/>
      <c r="H293" s="684"/>
      <c r="I293" s="684"/>
      <c r="J293" s="684"/>
      <c r="K293" s="684"/>
      <c r="L293" s="684"/>
      <c r="M293" s="684"/>
      <c r="N293" s="684"/>
      <c r="O293" s="684"/>
      <c r="P293" s="684"/>
      <c r="Q293" s="684"/>
      <c r="R293" s="684"/>
      <c r="S293" s="684"/>
      <c r="T293" s="684"/>
      <c r="U293" s="684"/>
      <c r="V293" s="684"/>
      <c r="W293" s="684"/>
      <c r="X293" s="684"/>
      <c r="Y293" s="684"/>
      <c r="Z293" s="684"/>
      <c r="AA293" s="684"/>
      <c r="AB293" s="684"/>
      <c r="AC293" s="684"/>
      <c r="AD293" s="684"/>
      <c r="AE293" s="684"/>
      <c r="AF293" s="241"/>
    </row>
    <row r="294" spans="1:33" s="120" customFormat="1" ht="12" customHeight="1">
      <c r="A294" s="121" t="s">
        <v>223</v>
      </c>
      <c r="B294" s="684" t="s">
        <v>361</v>
      </c>
      <c r="C294" s="689"/>
      <c r="D294" s="689"/>
      <c r="E294" s="689"/>
      <c r="F294" s="689"/>
      <c r="G294" s="689"/>
      <c r="H294" s="689"/>
      <c r="I294" s="689"/>
      <c r="J294" s="689"/>
      <c r="K294" s="689"/>
      <c r="L294" s="689"/>
      <c r="M294" s="689"/>
      <c r="N294" s="689"/>
      <c r="O294" s="689"/>
      <c r="P294" s="689"/>
      <c r="Q294" s="689"/>
      <c r="R294" s="689"/>
      <c r="S294" s="689"/>
      <c r="T294" s="689"/>
      <c r="U294" s="689"/>
      <c r="V294" s="689"/>
      <c r="W294" s="689"/>
      <c r="X294" s="689"/>
      <c r="Y294" s="689"/>
      <c r="Z294" s="689"/>
      <c r="AA294" s="689"/>
      <c r="AB294" s="689"/>
      <c r="AC294" s="689"/>
      <c r="AD294" s="689"/>
      <c r="AE294" s="689"/>
      <c r="AF294" s="242"/>
    </row>
    <row r="295" spans="1:33" s="120" customFormat="1" ht="27" customHeight="1">
      <c r="A295" s="121" t="s">
        <v>224</v>
      </c>
      <c r="B295" s="684" t="s">
        <v>362</v>
      </c>
      <c r="C295" s="684"/>
      <c r="D295" s="684"/>
      <c r="E295" s="684"/>
      <c r="F295" s="684"/>
      <c r="G295" s="684"/>
      <c r="H295" s="684"/>
      <c r="I295" s="684"/>
      <c r="J295" s="684"/>
      <c r="K295" s="684"/>
      <c r="L295" s="684"/>
      <c r="M295" s="684"/>
      <c r="N295" s="684"/>
      <c r="O295" s="684"/>
      <c r="P295" s="684"/>
      <c r="Q295" s="684"/>
      <c r="R295" s="684"/>
      <c r="S295" s="684"/>
      <c r="T295" s="684"/>
      <c r="U295" s="684"/>
      <c r="V295" s="684"/>
      <c r="W295" s="684"/>
      <c r="X295" s="684"/>
      <c r="Y295" s="684"/>
      <c r="Z295" s="684"/>
      <c r="AA295" s="684"/>
      <c r="AB295" s="684"/>
      <c r="AC295" s="684"/>
      <c r="AD295" s="684"/>
      <c r="AE295" s="684"/>
      <c r="AF295" s="241"/>
    </row>
    <row r="296" spans="1:33" s="120" customFormat="1" ht="22.5" customHeight="1">
      <c r="A296" s="121" t="s">
        <v>225</v>
      </c>
      <c r="B296" s="684" t="s">
        <v>363</v>
      </c>
      <c r="C296" s="684"/>
      <c r="D296" s="684"/>
      <c r="E296" s="684"/>
      <c r="F296" s="684"/>
      <c r="G296" s="684"/>
      <c r="H296" s="684"/>
      <c r="I296" s="684"/>
      <c r="J296" s="684"/>
      <c r="K296" s="684"/>
      <c r="L296" s="684"/>
      <c r="M296" s="684"/>
      <c r="N296" s="684"/>
      <c r="O296" s="684"/>
      <c r="P296" s="684"/>
      <c r="Q296" s="684"/>
      <c r="R296" s="684"/>
      <c r="S296" s="684"/>
      <c r="T296" s="684"/>
      <c r="U296" s="684"/>
      <c r="V296" s="684"/>
      <c r="W296" s="684"/>
      <c r="X296" s="684"/>
      <c r="Y296" s="684"/>
      <c r="Z296" s="684"/>
      <c r="AA296" s="684"/>
      <c r="AB296" s="684"/>
      <c r="AC296" s="684"/>
      <c r="AD296" s="684"/>
      <c r="AE296" s="684"/>
      <c r="AF296" s="241"/>
    </row>
    <row r="297" spans="1:33" s="120" customFormat="1" ht="24" customHeight="1">
      <c r="A297" s="121" t="s">
        <v>226</v>
      </c>
      <c r="B297" s="684" t="s">
        <v>364</v>
      </c>
      <c r="C297" s="684"/>
      <c r="D297" s="684"/>
      <c r="E297" s="684"/>
      <c r="F297" s="684"/>
      <c r="G297" s="684"/>
      <c r="H297" s="684"/>
      <c r="I297" s="684"/>
      <c r="J297" s="684"/>
      <c r="K297" s="684"/>
      <c r="L297" s="684"/>
      <c r="M297" s="684"/>
      <c r="N297" s="684"/>
      <c r="O297" s="684"/>
      <c r="P297" s="684"/>
      <c r="Q297" s="684"/>
      <c r="R297" s="684"/>
      <c r="S297" s="684"/>
      <c r="T297" s="684"/>
      <c r="U297" s="684"/>
      <c r="V297" s="684"/>
      <c r="W297" s="684"/>
      <c r="X297" s="684"/>
      <c r="Y297" s="684"/>
      <c r="Z297" s="684"/>
      <c r="AA297" s="684"/>
      <c r="AB297" s="684"/>
      <c r="AC297" s="684"/>
      <c r="AD297" s="684"/>
      <c r="AE297" s="684"/>
      <c r="AF297" s="241"/>
    </row>
    <row r="298" spans="1:33" s="120" customFormat="1" ht="17.25" customHeight="1">
      <c r="A298" s="121" t="s">
        <v>227</v>
      </c>
      <c r="B298" s="684" t="s">
        <v>365</v>
      </c>
      <c r="C298" s="684"/>
      <c r="D298" s="684"/>
      <c r="E298" s="684"/>
      <c r="F298" s="684"/>
      <c r="G298" s="684"/>
      <c r="H298" s="684"/>
      <c r="I298" s="684"/>
      <c r="J298" s="684"/>
      <c r="K298" s="684"/>
      <c r="L298" s="684"/>
      <c r="M298" s="684"/>
      <c r="N298" s="684"/>
      <c r="O298" s="684"/>
      <c r="P298" s="684"/>
      <c r="Q298" s="684"/>
      <c r="R298" s="684"/>
      <c r="S298" s="684"/>
      <c r="T298" s="684"/>
      <c r="U298" s="684"/>
      <c r="V298" s="684"/>
      <c r="W298" s="684"/>
      <c r="X298" s="684"/>
      <c r="Y298" s="684"/>
      <c r="Z298" s="684"/>
      <c r="AA298" s="684"/>
      <c r="AB298" s="684"/>
      <c r="AC298" s="684"/>
      <c r="AD298" s="684"/>
      <c r="AE298" s="684"/>
      <c r="AF298" s="241"/>
    </row>
    <row r="299" spans="1:33" s="120" customFormat="1" ht="26.25" customHeight="1">
      <c r="A299" s="121" t="s">
        <v>228</v>
      </c>
      <c r="B299" s="684" t="s">
        <v>336</v>
      </c>
      <c r="C299" s="684"/>
      <c r="D299" s="684"/>
      <c r="E299" s="684"/>
      <c r="F299" s="684"/>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4"/>
      <c r="AE299" s="684"/>
      <c r="AF299" s="241"/>
    </row>
    <row r="300" spans="1:33" ht="45" customHeight="1">
      <c r="A300" s="121" t="s">
        <v>229</v>
      </c>
      <c r="B300" s="684" t="s">
        <v>236</v>
      </c>
      <c r="C300" s="684"/>
      <c r="D300" s="684"/>
      <c r="E300" s="684"/>
      <c r="F300" s="684"/>
      <c r="G300" s="684"/>
      <c r="H300" s="684"/>
      <c r="I300" s="684"/>
      <c r="J300" s="684"/>
      <c r="K300" s="684"/>
      <c r="L300" s="684"/>
      <c r="M300" s="684"/>
      <c r="N300" s="684"/>
      <c r="O300" s="684"/>
      <c r="P300" s="684"/>
      <c r="Q300" s="684"/>
      <c r="R300" s="684"/>
      <c r="S300" s="684"/>
      <c r="T300" s="684"/>
      <c r="U300" s="684"/>
      <c r="V300" s="684"/>
      <c r="W300" s="684"/>
      <c r="X300" s="684"/>
      <c r="Y300" s="684"/>
      <c r="Z300" s="684"/>
      <c r="AA300" s="684"/>
      <c r="AB300" s="684"/>
      <c r="AC300" s="684"/>
      <c r="AD300" s="684"/>
      <c r="AE300" s="684"/>
      <c r="AF300" s="241"/>
    </row>
    <row r="301" spans="1:33" ht="45.75" customHeight="1">
      <c r="A301" s="121" t="s">
        <v>230</v>
      </c>
      <c r="B301" s="684" t="s">
        <v>366</v>
      </c>
      <c r="C301" s="684"/>
      <c r="D301" s="684"/>
      <c r="E301" s="684"/>
      <c r="F301" s="684"/>
      <c r="G301" s="684"/>
      <c r="H301" s="684"/>
      <c r="I301" s="684"/>
      <c r="J301" s="684"/>
      <c r="K301" s="684"/>
      <c r="L301" s="684"/>
      <c r="M301" s="684"/>
      <c r="N301" s="684"/>
      <c r="O301" s="684"/>
      <c r="P301" s="684"/>
      <c r="Q301" s="684"/>
      <c r="R301" s="684"/>
      <c r="S301" s="684"/>
      <c r="T301" s="684"/>
      <c r="U301" s="684"/>
      <c r="V301" s="684"/>
      <c r="W301" s="684"/>
      <c r="X301" s="684"/>
      <c r="Y301" s="684"/>
      <c r="Z301" s="684"/>
      <c r="AA301" s="684"/>
      <c r="AB301" s="684"/>
      <c r="AC301" s="684"/>
      <c r="AD301" s="684"/>
      <c r="AE301" s="684"/>
      <c r="AF301" s="241"/>
    </row>
    <row r="302" spans="1:33" ht="42.75" customHeight="1">
      <c r="A302" s="121"/>
      <c r="B302" s="255"/>
      <c r="C302" s="255"/>
      <c r="D302" s="255"/>
      <c r="E302" s="255"/>
      <c r="F302" s="255"/>
      <c r="G302" s="255"/>
      <c r="H302" s="255"/>
      <c r="I302" s="255"/>
      <c r="J302" s="255"/>
      <c r="K302" s="255"/>
      <c r="L302" s="255"/>
      <c r="M302" s="255"/>
      <c r="N302" s="255"/>
      <c r="O302" s="255"/>
      <c r="P302" s="255"/>
      <c r="Q302" s="255"/>
      <c r="R302" s="255"/>
      <c r="S302" s="255"/>
      <c r="T302" s="255"/>
      <c r="U302" s="255"/>
      <c r="V302" s="255"/>
      <c r="W302" s="255"/>
      <c r="X302" s="255"/>
      <c r="Y302" s="255"/>
      <c r="Z302" s="255"/>
      <c r="AA302" s="255"/>
      <c r="AB302" s="255"/>
      <c r="AC302" s="255"/>
      <c r="AD302" s="255"/>
      <c r="AE302" s="255"/>
      <c r="AF302" s="255"/>
      <c r="AG302" s="126"/>
    </row>
    <row r="303" spans="1:33">
      <c r="A303" s="31"/>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25"/>
      <c r="Y303" s="225"/>
      <c r="Z303" s="225"/>
      <c r="AA303" s="225"/>
      <c r="AB303" s="225"/>
      <c r="AC303" s="225"/>
      <c r="AD303" s="225"/>
      <c r="AE303" s="96"/>
      <c r="AF303" s="96"/>
    </row>
    <row r="304" spans="1:33">
      <c r="A304" s="31"/>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25"/>
      <c r="Y304" s="225"/>
      <c r="Z304" s="225"/>
      <c r="AA304" s="225"/>
      <c r="AB304" s="225"/>
      <c r="AC304" s="225"/>
      <c r="AD304" s="225"/>
      <c r="AE304" s="96"/>
      <c r="AF304" s="96"/>
    </row>
    <row r="305" spans="1:32">
      <c r="A305" s="31"/>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25"/>
      <c r="Y305" s="225"/>
      <c r="Z305" s="225"/>
      <c r="AA305" s="225"/>
      <c r="AB305" s="225"/>
      <c r="AC305" s="225"/>
      <c r="AD305" s="225"/>
      <c r="AE305" s="96"/>
      <c r="AF305" s="96"/>
    </row>
    <row r="306" spans="1:32">
      <c r="A306" s="31"/>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25"/>
      <c r="Y306" s="225"/>
      <c r="Z306" s="225"/>
      <c r="AA306" s="225"/>
      <c r="AB306" s="225"/>
      <c r="AC306" s="225"/>
      <c r="AD306" s="225"/>
      <c r="AE306" s="96"/>
      <c r="AF306" s="96"/>
    </row>
    <row r="307" spans="1:32">
      <c r="A307" s="31"/>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25"/>
      <c r="Y307" s="225"/>
      <c r="Z307" s="225"/>
      <c r="AA307" s="225"/>
      <c r="AB307" s="225"/>
      <c r="AC307" s="225"/>
      <c r="AD307" s="225"/>
      <c r="AE307" s="96"/>
      <c r="AF307" s="96"/>
    </row>
    <row r="308" spans="1:32">
      <c r="A308" s="31"/>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25"/>
      <c r="Y308" s="225"/>
      <c r="Z308" s="225"/>
      <c r="AA308" s="225"/>
      <c r="AB308" s="225"/>
      <c r="AC308" s="225"/>
      <c r="AD308" s="225"/>
      <c r="AE308" s="96"/>
      <c r="AF308" s="96"/>
    </row>
    <row r="309" spans="1:32">
      <c r="A309" s="128"/>
      <c r="B309" s="238"/>
      <c r="C309" s="238"/>
      <c r="D309" s="238"/>
      <c r="E309" s="238"/>
      <c r="F309" s="238"/>
      <c r="G309" s="238"/>
      <c r="H309" s="238"/>
      <c r="I309" s="238"/>
      <c r="J309" s="238"/>
      <c r="K309" s="238"/>
      <c r="L309" s="238"/>
      <c r="M309" s="238"/>
      <c r="N309" s="238"/>
      <c r="O309" s="238"/>
      <c r="P309" s="238"/>
      <c r="Q309" s="238"/>
      <c r="R309" s="238"/>
      <c r="S309" s="238"/>
      <c r="T309" s="238"/>
      <c r="U309" s="238"/>
      <c r="V309" s="238"/>
      <c r="W309" s="238"/>
      <c r="X309" s="247"/>
      <c r="Y309" s="247"/>
      <c r="Z309" s="247"/>
      <c r="AA309" s="247"/>
      <c r="AB309" s="247"/>
      <c r="AC309" s="247"/>
      <c r="AD309" s="247"/>
      <c r="AE309" s="93"/>
      <c r="AF309" s="93"/>
    </row>
    <row r="310" spans="1:32">
      <c r="B310" s="238"/>
      <c r="C310" s="238"/>
      <c r="D310" s="238"/>
      <c r="E310" s="238"/>
      <c r="F310" s="238"/>
      <c r="G310" s="238"/>
      <c r="H310" s="238"/>
      <c r="I310" s="238"/>
      <c r="J310" s="238"/>
      <c r="K310" s="238"/>
      <c r="L310" s="238"/>
      <c r="M310" s="238"/>
      <c r="N310" s="238"/>
      <c r="O310" s="238"/>
      <c r="P310" s="238"/>
      <c r="Q310" s="238"/>
      <c r="R310" s="238"/>
      <c r="S310" s="238"/>
      <c r="T310" s="238"/>
      <c r="U310" s="238"/>
      <c r="V310" s="238"/>
      <c r="W310" s="238"/>
      <c r="X310" s="247"/>
      <c r="Y310" s="247"/>
      <c r="Z310" s="247"/>
      <c r="AA310" s="247"/>
      <c r="AB310" s="247"/>
      <c r="AC310" s="247"/>
      <c r="AD310" s="247"/>
      <c r="AE310" s="93"/>
      <c r="AF310" s="93"/>
    </row>
  </sheetData>
  <sheetProtection sheet="1" objects="1" scenarios="1" insertRows="0"/>
  <dataConsolidate/>
  <mergeCells count="736">
    <mergeCell ref="K8:AA8"/>
    <mergeCell ref="Z10:AA10"/>
    <mergeCell ref="AB10:AE10"/>
    <mergeCell ref="V1:AE1"/>
    <mergeCell ref="AG1:AG13"/>
    <mergeCell ref="A2:AE2"/>
    <mergeCell ref="A3:AE3"/>
    <mergeCell ref="A4:X4"/>
    <mergeCell ref="Y4:Z4"/>
    <mergeCell ref="AA4:AE4"/>
    <mergeCell ref="A5:B8"/>
    <mergeCell ref="C5:J5"/>
    <mergeCell ref="K5:AA5"/>
    <mergeCell ref="A11:A13"/>
    <mergeCell ref="B11:X13"/>
    <mergeCell ref="Y11:AB11"/>
    <mergeCell ref="AC11:AE13"/>
    <mergeCell ref="Y12:Y13"/>
    <mergeCell ref="Z12:Z13"/>
    <mergeCell ref="AA12:AA13"/>
    <mergeCell ref="AB5:AE5"/>
    <mergeCell ref="C6:J6"/>
    <mergeCell ref="K6:AA6"/>
    <mergeCell ref="C7:J8"/>
    <mergeCell ref="B19:B46"/>
    <mergeCell ref="C19:X19"/>
    <mergeCell ref="AC19:AE19"/>
    <mergeCell ref="K7:AA7"/>
    <mergeCell ref="A41:A45"/>
    <mergeCell ref="E41:I41"/>
    <mergeCell ref="R25:S25"/>
    <mergeCell ref="B14:AE14"/>
    <mergeCell ref="B15:X15"/>
    <mergeCell ref="AC15:AE15"/>
    <mergeCell ref="B16:X16"/>
    <mergeCell ref="AC16:AE16"/>
    <mergeCell ref="B17:X17"/>
    <mergeCell ref="AC17:AE17"/>
    <mergeCell ref="A20:A39"/>
    <mergeCell ref="C20:E39"/>
    <mergeCell ref="F20:Q20"/>
    <mergeCell ref="Y20:Y39"/>
    <mergeCell ref="Z20:Z39"/>
    <mergeCell ref="AA20:AA39"/>
    <mergeCell ref="AB20:AB39"/>
    <mergeCell ref="AC20:AE39"/>
    <mergeCell ref="G38:Q38"/>
    <mergeCell ref="J39:O39"/>
    <mergeCell ref="F24:Q24"/>
    <mergeCell ref="R24:X24"/>
    <mergeCell ref="G25:Q25"/>
    <mergeCell ref="R34:X34"/>
    <mergeCell ref="G35:Q35"/>
    <mergeCell ref="R35:S35"/>
    <mergeCell ref="B18:X18"/>
    <mergeCell ref="AG41:AG45"/>
    <mergeCell ref="E42:H42"/>
    <mergeCell ref="J42:L42"/>
    <mergeCell ref="N42:O42"/>
    <mergeCell ref="R42:V42"/>
    <mergeCell ref="W42:X42"/>
    <mergeCell ref="E43:Q43"/>
    <mergeCell ref="R43:V43"/>
    <mergeCell ref="AG20:AG39"/>
    <mergeCell ref="F21:Q21"/>
    <mergeCell ref="W21:X21"/>
    <mergeCell ref="F22:Q22"/>
    <mergeCell ref="R22:X22"/>
    <mergeCell ref="J23:L23"/>
    <mergeCell ref="N23:P23"/>
    <mergeCell ref="J29:O29"/>
    <mergeCell ref="AC18:AE18"/>
    <mergeCell ref="AC40:AE40"/>
    <mergeCell ref="J26:O26"/>
    <mergeCell ref="G27:Q27"/>
    <mergeCell ref="R27:X28"/>
    <mergeCell ref="G28:Q28"/>
    <mergeCell ref="J36:O36"/>
    <mergeCell ref="G37:Q37"/>
    <mergeCell ref="R37:X38"/>
    <mergeCell ref="W43:X43"/>
    <mergeCell ref="C40:X40"/>
    <mergeCell ref="F30:Q30"/>
    <mergeCell ref="F31:Q31"/>
    <mergeCell ref="W31:X31"/>
    <mergeCell ref="F32:Q32"/>
    <mergeCell ref="R32:X32"/>
    <mergeCell ref="J33:L33"/>
    <mergeCell ref="N33:P33"/>
    <mergeCell ref="F34:Q34"/>
    <mergeCell ref="E44:Q44"/>
    <mergeCell ref="R44:V44"/>
    <mergeCell ref="W44:X44"/>
    <mergeCell ref="E45:Q45"/>
    <mergeCell ref="R45:V45"/>
    <mergeCell ref="W45:X45"/>
    <mergeCell ref="AB41:AB45"/>
    <mergeCell ref="AC41:AE45"/>
    <mergeCell ref="K41:M41"/>
    <mergeCell ref="O41:Q41"/>
    <mergeCell ref="R41:V41"/>
    <mergeCell ref="W41:X41"/>
    <mergeCell ref="Y41:Y45"/>
    <mergeCell ref="Z41:Z45"/>
    <mergeCell ref="AA41:AA45"/>
    <mergeCell ref="A49:A56"/>
    <mergeCell ref="F49:Q49"/>
    <mergeCell ref="R49:V54"/>
    <mergeCell ref="W49:X54"/>
    <mergeCell ref="Y49:Y56"/>
    <mergeCell ref="Z49:Z56"/>
    <mergeCell ref="F56:Q56"/>
    <mergeCell ref="C46:X46"/>
    <mergeCell ref="AC46:AE46"/>
    <mergeCell ref="B47:X47"/>
    <mergeCell ref="AC47:AE47"/>
    <mergeCell ref="B48:B79"/>
    <mergeCell ref="C48:X48"/>
    <mergeCell ref="AC48:AE48"/>
    <mergeCell ref="AA49:AA56"/>
    <mergeCell ref="AB49:AB56"/>
    <mergeCell ref="AC49:AE56"/>
    <mergeCell ref="C57:X57"/>
    <mergeCell ref="AC57:AE57"/>
    <mergeCell ref="A58:A79"/>
    <mergeCell ref="C58:E79"/>
    <mergeCell ref="F58:Q58"/>
    <mergeCell ref="Y58:Y79"/>
    <mergeCell ref="Z58:Z79"/>
    <mergeCell ref="F75:M75"/>
    <mergeCell ref="N75:P75"/>
    <mergeCell ref="F76:M76"/>
    <mergeCell ref="N76:P76"/>
    <mergeCell ref="G77:Q77"/>
    <mergeCell ref="AG49:AG56"/>
    <mergeCell ref="G50:Q50"/>
    <mergeCell ref="D51:E51"/>
    <mergeCell ref="L51:P51"/>
    <mergeCell ref="D52:E52"/>
    <mergeCell ref="G52:Q52"/>
    <mergeCell ref="D53:E53"/>
    <mergeCell ref="G53:Q53"/>
    <mergeCell ref="L54:P54"/>
    <mergeCell ref="G55:Q55"/>
    <mergeCell ref="AG58:AG79"/>
    <mergeCell ref="F59:Q59"/>
    <mergeCell ref="R59:R64"/>
    <mergeCell ref="S59:S64"/>
    <mergeCell ref="T59:T64"/>
    <mergeCell ref="U59:U64"/>
    <mergeCell ref="V59:V64"/>
    <mergeCell ref="W59:W64"/>
    <mergeCell ref="X59:X64"/>
    <mergeCell ref="G60:Q60"/>
    <mergeCell ref="G69:Q69"/>
    <mergeCell ref="T69:V69"/>
    <mergeCell ref="W69:X69"/>
    <mergeCell ref="F70:M70"/>
    <mergeCell ref="N70:P70"/>
    <mergeCell ref="F71:M71"/>
    <mergeCell ref="N71:P71"/>
    <mergeCell ref="F67:M67"/>
    <mergeCell ref="N67:P67"/>
    <mergeCell ref="T67:V67"/>
    <mergeCell ref="W67:X67"/>
    <mergeCell ref="F68:M68"/>
    <mergeCell ref="N68:P68"/>
    <mergeCell ref="F72:Q72"/>
    <mergeCell ref="B81:X81"/>
    <mergeCell ref="AC81:AE81"/>
    <mergeCell ref="B82:X82"/>
    <mergeCell ref="AC82:AE82"/>
    <mergeCell ref="B83:X83"/>
    <mergeCell ref="AC83:AE83"/>
    <mergeCell ref="F78:M78"/>
    <mergeCell ref="N78:P78"/>
    <mergeCell ref="F79:M79"/>
    <mergeCell ref="N79:P79"/>
    <mergeCell ref="B80:X80"/>
    <mergeCell ref="AC80:AE80"/>
    <mergeCell ref="AA58:AA79"/>
    <mergeCell ref="AB58:AB79"/>
    <mergeCell ref="AC58:AE79"/>
    <mergeCell ref="G61:Q61"/>
    <mergeCell ref="G62:Q62"/>
    <mergeCell ref="G63:Q63"/>
    <mergeCell ref="G64:Q64"/>
    <mergeCell ref="F65:Q65"/>
    <mergeCell ref="G66:Q66"/>
    <mergeCell ref="R72:V79"/>
    <mergeCell ref="W72:X79"/>
    <mergeCell ref="G73:Q73"/>
    <mergeCell ref="AC84:AE85"/>
    <mergeCell ref="AG84:AG85"/>
    <mergeCell ref="R85:S85"/>
    <mergeCell ref="T85:V85"/>
    <mergeCell ref="W85:X85"/>
    <mergeCell ref="A86:A88"/>
    <mergeCell ref="B86:X88"/>
    <mergeCell ref="Y86:AB86"/>
    <mergeCell ref="AC86:AE88"/>
    <mergeCell ref="Y87:Y88"/>
    <mergeCell ref="T84:V84"/>
    <mergeCell ref="W84:X84"/>
    <mergeCell ref="Y84:Y85"/>
    <mergeCell ref="Z84:Z85"/>
    <mergeCell ref="AA84:AA85"/>
    <mergeCell ref="AB84:AB85"/>
    <mergeCell ref="A84:A85"/>
    <mergeCell ref="B84:E85"/>
    <mergeCell ref="F84:G85"/>
    <mergeCell ref="H84:J85"/>
    <mergeCell ref="K84:Q85"/>
    <mergeCell ref="R84:S84"/>
    <mergeCell ref="G74:Q74"/>
    <mergeCell ref="AG90:AG91"/>
    <mergeCell ref="F91:N91"/>
    <mergeCell ref="O91:P91"/>
    <mergeCell ref="R91:V91"/>
    <mergeCell ref="W91:X91"/>
    <mergeCell ref="Z87:Z88"/>
    <mergeCell ref="AA87:AA88"/>
    <mergeCell ref="B89:AE89"/>
    <mergeCell ref="A90:A91"/>
    <mergeCell ref="B90:E91"/>
    <mergeCell ref="F90:N90"/>
    <mergeCell ref="O90:P90"/>
    <mergeCell ref="R90:V90"/>
    <mergeCell ref="W90:X90"/>
    <mergeCell ref="Y90:Y91"/>
    <mergeCell ref="B92:E92"/>
    <mergeCell ref="F92:N92"/>
    <mergeCell ref="O92:P92"/>
    <mergeCell ref="R92:V92"/>
    <mergeCell ref="W92:X92"/>
    <mergeCell ref="AC92:AE92"/>
    <mergeCell ref="Z90:Z91"/>
    <mergeCell ref="AA90:AA91"/>
    <mergeCell ref="AB90:AB91"/>
    <mergeCell ref="AC90:AE91"/>
    <mergeCell ref="AG93:AG112"/>
    <mergeCell ref="F94:L94"/>
    <mergeCell ref="M94:P94"/>
    <mergeCell ref="R94:W95"/>
    <mergeCell ref="X94:X95"/>
    <mergeCell ref="F95:H95"/>
    <mergeCell ref="I95:J95"/>
    <mergeCell ref="A93:A112"/>
    <mergeCell ref="B93:B112"/>
    <mergeCell ref="F93:Q93"/>
    <mergeCell ref="R93:X93"/>
    <mergeCell ref="Y93:Y112"/>
    <mergeCell ref="Z93:Z112"/>
    <mergeCell ref="K95:N95"/>
    <mergeCell ref="O95:P95"/>
    <mergeCell ref="F96:Q96"/>
    <mergeCell ref="R96:X96"/>
    <mergeCell ref="F97:M97"/>
    <mergeCell ref="N97:P97"/>
    <mergeCell ref="R97:U97"/>
    <mergeCell ref="V97:W97"/>
    <mergeCell ref="F98:M98"/>
    <mergeCell ref="R98:X98"/>
    <mergeCell ref="AA93:AA112"/>
    <mergeCell ref="O100:Q100"/>
    <mergeCell ref="R100:U100"/>
    <mergeCell ref="V100:W100"/>
    <mergeCell ref="F106:N106"/>
    <mergeCell ref="T106:W106"/>
    <mergeCell ref="F107:H107"/>
    <mergeCell ref="I107:J107"/>
    <mergeCell ref="F108:K108"/>
    <mergeCell ref="L108:M108"/>
    <mergeCell ref="N108:S108"/>
    <mergeCell ref="T108:V108"/>
    <mergeCell ref="F104:H104"/>
    <mergeCell ref="I104:K104"/>
    <mergeCell ref="L104:Q104"/>
    <mergeCell ref="R104:X105"/>
    <mergeCell ref="F105:J105"/>
    <mergeCell ref="K105:L105"/>
    <mergeCell ref="M105:Q105"/>
    <mergeCell ref="F109:M109"/>
    <mergeCell ref="N109:O109"/>
    <mergeCell ref="R109:S110"/>
    <mergeCell ref="T109:W110"/>
    <mergeCell ref="X109:X110"/>
    <mergeCell ref="F110:H110"/>
    <mergeCell ref="I110:J110"/>
    <mergeCell ref="K110:N110"/>
    <mergeCell ref="O110:P110"/>
    <mergeCell ref="B113:X113"/>
    <mergeCell ref="AC113:AE113"/>
    <mergeCell ref="B114:X114"/>
    <mergeCell ref="AC114:AE114"/>
    <mergeCell ref="B115:X115"/>
    <mergeCell ref="AC115:AE115"/>
    <mergeCell ref="F111:H111"/>
    <mergeCell ref="I111:J111"/>
    <mergeCell ref="F112:K112"/>
    <mergeCell ref="L112:M112"/>
    <mergeCell ref="N112:S112"/>
    <mergeCell ref="T112:V112"/>
    <mergeCell ref="AB93:AB112"/>
    <mergeCell ref="AC93:AE112"/>
    <mergeCell ref="D101:E101"/>
    <mergeCell ref="F101:Q101"/>
    <mergeCell ref="R101:W103"/>
    <mergeCell ref="L102:M102"/>
    <mergeCell ref="O102:P102"/>
    <mergeCell ref="F103:N103"/>
    <mergeCell ref="O103:P103"/>
    <mergeCell ref="F99:P99"/>
    <mergeCell ref="R99:X99"/>
    <mergeCell ref="L100:M100"/>
    <mergeCell ref="B119:X119"/>
    <mergeCell ref="AC119:AE119"/>
    <mergeCell ref="B120:X120"/>
    <mergeCell ref="AC120:AE120"/>
    <mergeCell ref="B121:X121"/>
    <mergeCell ref="AC121:AE121"/>
    <mergeCell ref="B116:X116"/>
    <mergeCell ref="AC116:AE116"/>
    <mergeCell ref="B117:X117"/>
    <mergeCell ref="AC117:AE117"/>
    <mergeCell ref="B118:X118"/>
    <mergeCell ref="AC118:AE118"/>
    <mergeCell ref="B126:X126"/>
    <mergeCell ref="AC126:AE126"/>
    <mergeCell ref="B127:X127"/>
    <mergeCell ref="AC127:AE127"/>
    <mergeCell ref="B128:X128"/>
    <mergeCell ref="AC128:AE128"/>
    <mergeCell ref="B122:X122"/>
    <mergeCell ref="AC122:AE122"/>
    <mergeCell ref="B123:AE123"/>
    <mergeCell ref="B124:X124"/>
    <mergeCell ref="AC124:AE124"/>
    <mergeCell ref="B125:X125"/>
    <mergeCell ref="AC125:AE125"/>
    <mergeCell ref="B132:X132"/>
    <mergeCell ref="AC132:AE132"/>
    <mergeCell ref="B133:X133"/>
    <mergeCell ref="AC133:AE133"/>
    <mergeCell ref="B134:X134"/>
    <mergeCell ref="AC134:AE134"/>
    <mergeCell ref="B129:X129"/>
    <mergeCell ref="AC129:AE129"/>
    <mergeCell ref="B130:X130"/>
    <mergeCell ref="AC130:AE130"/>
    <mergeCell ref="B131:X131"/>
    <mergeCell ref="AC131:AE131"/>
    <mergeCell ref="AC139:AE139"/>
    <mergeCell ref="B140:X140"/>
    <mergeCell ref="AC140:AE140"/>
    <mergeCell ref="B141:X141"/>
    <mergeCell ref="AC141:AE141"/>
    <mergeCell ref="B135:X135"/>
    <mergeCell ref="AC135:AE135"/>
    <mergeCell ref="B136:X136"/>
    <mergeCell ref="AC136:AE136"/>
    <mergeCell ref="B137:AE137"/>
    <mergeCell ref="B138:X138"/>
    <mergeCell ref="AC138:AE138"/>
    <mergeCell ref="A143:A151"/>
    <mergeCell ref="B143:E151"/>
    <mergeCell ref="F143:Q143"/>
    <mergeCell ref="R143:W144"/>
    <mergeCell ref="X143:X144"/>
    <mergeCell ref="Y143:Y151"/>
    <mergeCell ref="Z143:Z151"/>
    <mergeCell ref="AA143:AA151"/>
    <mergeCell ref="B139:X139"/>
    <mergeCell ref="AG143:AG151"/>
    <mergeCell ref="F144:H144"/>
    <mergeCell ref="I144:J144"/>
    <mergeCell ref="K144:N144"/>
    <mergeCell ref="O144:P144"/>
    <mergeCell ref="F145:X145"/>
    <mergeCell ref="F146:L146"/>
    <mergeCell ref="F147:N147"/>
    <mergeCell ref="B142:X142"/>
    <mergeCell ref="AC142:AE142"/>
    <mergeCell ref="O150:P150"/>
    <mergeCell ref="F151:N151"/>
    <mergeCell ref="B152:X152"/>
    <mergeCell ref="AC152:AE152"/>
    <mergeCell ref="B153:X153"/>
    <mergeCell ref="AC153:AE153"/>
    <mergeCell ref="Q147:R147"/>
    <mergeCell ref="T147:V147"/>
    <mergeCell ref="F148:Q148"/>
    <mergeCell ref="R148:W151"/>
    <mergeCell ref="X148:X151"/>
    <mergeCell ref="L149:M149"/>
    <mergeCell ref="O149:P149"/>
    <mergeCell ref="F150:H150"/>
    <mergeCell ref="I150:J150"/>
    <mergeCell ref="K150:N150"/>
    <mergeCell ref="AB143:AB151"/>
    <mergeCell ref="AC143:AE151"/>
    <mergeCell ref="B157:X157"/>
    <mergeCell ref="AC157:AE157"/>
    <mergeCell ref="B158:X158"/>
    <mergeCell ref="AC158:AE158"/>
    <mergeCell ref="B159:X159"/>
    <mergeCell ref="AC159:AE159"/>
    <mergeCell ref="B154:X154"/>
    <mergeCell ref="AC154:AE154"/>
    <mergeCell ref="B155:X155"/>
    <mergeCell ref="AC155:AE155"/>
    <mergeCell ref="B156:X156"/>
    <mergeCell ref="AC156:AE156"/>
    <mergeCell ref="AG162:AG169"/>
    <mergeCell ref="G164:X164"/>
    <mergeCell ref="G165:X165"/>
    <mergeCell ref="G166:X166"/>
    <mergeCell ref="G167:X167"/>
    <mergeCell ref="G168:X168"/>
    <mergeCell ref="B160:X160"/>
    <mergeCell ref="AC160:AE160"/>
    <mergeCell ref="B161:X161"/>
    <mergeCell ref="AC161:AE161"/>
    <mergeCell ref="B162:E169"/>
    <mergeCell ref="H162:J162"/>
    <mergeCell ref="L162:N162"/>
    <mergeCell ref="P162:X162"/>
    <mergeCell ref="Y162:Y169"/>
    <mergeCell ref="G169:X169"/>
    <mergeCell ref="Z162:Z169"/>
    <mergeCell ref="AA162:AA169"/>
    <mergeCell ref="AB162:AB169"/>
    <mergeCell ref="AC162:AE169"/>
    <mergeCell ref="A162:A169"/>
    <mergeCell ref="B179:X179"/>
    <mergeCell ref="AC179:AE179"/>
    <mergeCell ref="B180:X180"/>
    <mergeCell ref="AC180:AE180"/>
    <mergeCell ref="B181:X181"/>
    <mergeCell ref="AC181:AE181"/>
    <mergeCell ref="B175:X175"/>
    <mergeCell ref="AC175:AE175"/>
    <mergeCell ref="B176:X176"/>
    <mergeCell ref="AC176:AE176"/>
    <mergeCell ref="B177:X177"/>
    <mergeCell ref="AC177:AE177"/>
    <mergeCell ref="B178:AE178"/>
    <mergeCell ref="Y170:Z170"/>
    <mergeCell ref="AA170:AE170"/>
    <mergeCell ref="A172:A174"/>
    <mergeCell ref="B172:X174"/>
    <mergeCell ref="Y172:AB172"/>
    <mergeCell ref="AC172:AE174"/>
    <mergeCell ref="Y173:Y174"/>
    <mergeCell ref="Z173:Z174"/>
    <mergeCell ref="AA173:AA174"/>
    <mergeCell ref="A188:A191"/>
    <mergeCell ref="B188:E191"/>
    <mergeCell ref="H188:J188"/>
    <mergeCell ref="L188:M188"/>
    <mergeCell ref="O188:Q188"/>
    <mergeCell ref="Y188:Y191"/>
    <mergeCell ref="B182:X182"/>
    <mergeCell ref="AC182:AE182"/>
    <mergeCell ref="B183:X183"/>
    <mergeCell ref="AC183:AE183"/>
    <mergeCell ref="B185:X185"/>
    <mergeCell ref="AC185:AE185"/>
    <mergeCell ref="B184:AE184"/>
    <mergeCell ref="Z188:Z191"/>
    <mergeCell ref="AA188:AA191"/>
    <mergeCell ref="AB188:AB191"/>
    <mergeCell ref="AC188:AE191"/>
    <mergeCell ref="AG188:AG191"/>
    <mergeCell ref="F189:Q189"/>
    <mergeCell ref="F190:Q190"/>
    <mergeCell ref="F191:Q191"/>
    <mergeCell ref="B186:X186"/>
    <mergeCell ref="AC186:AE186"/>
    <mergeCell ref="B187:X187"/>
    <mergeCell ref="AC187:AE187"/>
    <mergeCell ref="AG194:AG202"/>
    <mergeCell ref="G196:X196"/>
    <mergeCell ref="G197:X197"/>
    <mergeCell ref="G198:X198"/>
    <mergeCell ref="G199:X199"/>
    <mergeCell ref="G200:X200"/>
    <mergeCell ref="G201:X201"/>
    <mergeCell ref="B192:X192"/>
    <mergeCell ref="AC192:AE192"/>
    <mergeCell ref="B193:X193"/>
    <mergeCell ref="AC193:AE193"/>
    <mergeCell ref="B194:E202"/>
    <mergeCell ref="H194:J194"/>
    <mergeCell ref="L194:N194"/>
    <mergeCell ref="Y194:Y202"/>
    <mergeCell ref="Z194:Z202"/>
    <mergeCell ref="G202:X202"/>
    <mergeCell ref="B203:X203"/>
    <mergeCell ref="AC203:AE203"/>
    <mergeCell ref="B204:X204"/>
    <mergeCell ref="AC204:AE204"/>
    <mergeCell ref="A205:A207"/>
    <mergeCell ref="B205:E207"/>
    <mergeCell ref="F205:H205"/>
    <mergeCell ref="J205:K205"/>
    <mergeCell ref="M205:N205"/>
    <mergeCell ref="AA194:AA202"/>
    <mergeCell ref="AB194:AB202"/>
    <mergeCell ref="AC194:AE202"/>
    <mergeCell ref="A194:A202"/>
    <mergeCell ref="AC205:AE207"/>
    <mergeCell ref="AG205:AG207"/>
    <mergeCell ref="F206:G206"/>
    <mergeCell ref="I206:L206"/>
    <mergeCell ref="N206:P206"/>
    <mergeCell ref="F207:J207"/>
    <mergeCell ref="K207:M207"/>
    <mergeCell ref="N207:P207"/>
    <mergeCell ref="R205:W207"/>
    <mergeCell ref="X205:X207"/>
    <mergeCell ref="Y205:Y207"/>
    <mergeCell ref="Z205:Z207"/>
    <mergeCell ref="AA205:AA207"/>
    <mergeCell ref="AB205:AB207"/>
    <mergeCell ref="B211:X211"/>
    <mergeCell ref="AC211:AE211"/>
    <mergeCell ref="B213:X213"/>
    <mergeCell ref="AC213:AE213"/>
    <mergeCell ref="B214:X214"/>
    <mergeCell ref="AC214:AE214"/>
    <mergeCell ref="B208:X208"/>
    <mergeCell ref="AC208:AE208"/>
    <mergeCell ref="B209:X209"/>
    <mergeCell ref="AC209:AE209"/>
    <mergeCell ref="B210:X210"/>
    <mergeCell ref="AC210:AE210"/>
    <mergeCell ref="B212:AE212"/>
    <mergeCell ref="B217:X217"/>
    <mergeCell ref="AC217:AE217"/>
    <mergeCell ref="B218:AE218"/>
    <mergeCell ref="F222:L222"/>
    <mergeCell ref="F223:N223"/>
    <mergeCell ref="Q223:R223"/>
    <mergeCell ref="B215:E215"/>
    <mergeCell ref="F215:Q215"/>
    <mergeCell ref="R215:V215"/>
    <mergeCell ref="W215:X215"/>
    <mergeCell ref="AC215:AE215"/>
    <mergeCell ref="B216:X216"/>
    <mergeCell ref="AC216:AE216"/>
    <mergeCell ref="AC219:AE227"/>
    <mergeCell ref="B232:E232"/>
    <mergeCell ref="F232:K232"/>
    <mergeCell ref="L232:X232"/>
    <mergeCell ref="Y232:AB232"/>
    <mergeCell ref="AC232:AE232"/>
    <mergeCell ref="B228:X228"/>
    <mergeCell ref="AC228:AE228"/>
    <mergeCell ref="B229:X229"/>
    <mergeCell ref="AC229:AE229"/>
    <mergeCell ref="B230:X230"/>
    <mergeCell ref="AC230:AE230"/>
    <mergeCell ref="A231:AE231"/>
    <mergeCell ref="AG233:AI234"/>
    <mergeCell ref="A235:A236"/>
    <mergeCell ref="B235:E236"/>
    <mergeCell ref="F235:K236"/>
    <mergeCell ref="L235:X236"/>
    <mergeCell ref="Y235:AB236"/>
    <mergeCell ref="AC235:AE236"/>
    <mergeCell ref="AG235:AI236"/>
    <mergeCell ref="A233:A234"/>
    <mergeCell ref="B233:E234"/>
    <mergeCell ref="F233:K234"/>
    <mergeCell ref="L233:X234"/>
    <mergeCell ref="Y233:AB234"/>
    <mergeCell ref="AC233:AE234"/>
    <mergeCell ref="AG241:AI242"/>
    <mergeCell ref="AG237:AI238"/>
    <mergeCell ref="A239:A240"/>
    <mergeCell ref="B239:E240"/>
    <mergeCell ref="F239:K240"/>
    <mergeCell ref="L239:X240"/>
    <mergeCell ref="Y239:AB240"/>
    <mergeCell ref="AC239:AE240"/>
    <mergeCell ref="AG239:AI240"/>
    <mergeCell ref="A237:A238"/>
    <mergeCell ref="B237:E238"/>
    <mergeCell ref="F237:K238"/>
    <mergeCell ref="L237:X238"/>
    <mergeCell ref="Y237:AB238"/>
    <mergeCell ref="AC237:AE238"/>
    <mergeCell ref="A243:A244"/>
    <mergeCell ref="B243:E244"/>
    <mergeCell ref="F243:K244"/>
    <mergeCell ref="L243:X244"/>
    <mergeCell ref="Y243:AB244"/>
    <mergeCell ref="AC243:AE244"/>
    <mergeCell ref="A241:A242"/>
    <mergeCell ref="B241:E242"/>
    <mergeCell ref="F241:K242"/>
    <mergeCell ref="L241:X242"/>
    <mergeCell ref="Y241:AB242"/>
    <mergeCell ref="AC241:AE242"/>
    <mergeCell ref="AG245:AI246"/>
    <mergeCell ref="A247:A248"/>
    <mergeCell ref="B247:E248"/>
    <mergeCell ref="F247:K248"/>
    <mergeCell ref="L247:X248"/>
    <mergeCell ref="Y247:AB248"/>
    <mergeCell ref="AC247:AE248"/>
    <mergeCell ref="AG247:AI248"/>
    <mergeCell ref="A245:A246"/>
    <mergeCell ref="B245:E246"/>
    <mergeCell ref="F245:K246"/>
    <mergeCell ref="L245:X246"/>
    <mergeCell ref="Y245:AB246"/>
    <mergeCell ref="AC245:AE246"/>
    <mergeCell ref="A253:A254"/>
    <mergeCell ref="B253:E254"/>
    <mergeCell ref="F253:K254"/>
    <mergeCell ref="L253:X254"/>
    <mergeCell ref="Y253:AB254"/>
    <mergeCell ref="AC253:AE254"/>
    <mergeCell ref="AG249:AI250"/>
    <mergeCell ref="A251:A252"/>
    <mergeCell ref="B251:E252"/>
    <mergeCell ref="F251:K252"/>
    <mergeCell ref="L251:X252"/>
    <mergeCell ref="Y251:AB252"/>
    <mergeCell ref="AC251:AE252"/>
    <mergeCell ref="AG251:AI252"/>
    <mergeCell ref="A249:A250"/>
    <mergeCell ref="B249:E250"/>
    <mergeCell ref="F249:K250"/>
    <mergeCell ref="L249:X250"/>
    <mergeCell ref="Y249:AB250"/>
    <mergeCell ref="AC249:AE250"/>
    <mergeCell ref="AG255:AI256"/>
    <mergeCell ref="A257:A258"/>
    <mergeCell ref="B257:E258"/>
    <mergeCell ref="F257:K258"/>
    <mergeCell ref="L257:X258"/>
    <mergeCell ref="Y257:AB258"/>
    <mergeCell ref="AC257:AE258"/>
    <mergeCell ref="AG257:AI258"/>
    <mergeCell ref="A255:A256"/>
    <mergeCell ref="B255:E256"/>
    <mergeCell ref="F255:K256"/>
    <mergeCell ref="L255:X256"/>
    <mergeCell ref="Y255:AB256"/>
    <mergeCell ref="AC255:AE256"/>
    <mergeCell ref="A263:A264"/>
    <mergeCell ref="B263:E264"/>
    <mergeCell ref="F263:K264"/>
    <mergeCell ref="L263:X264"/>
    <mergeCell ref="Y263:AB264"/>
    <mergeCell ref="AC263:AE264"/>
    <mergeCell ref="AG259:AI260"/>
    <mergeCell ref="A261:A262"/>
    <mergeCell ref="B261:E262"/>
    <mergeCell ref="F261:K262"/>
    <mergeCell ref="L261:X262"/>
    <mergeCell ref="Y261:AB262"/>
    <mergeCell ref="AC261:AE262"/>
    <mergeCell ref="AG261:AI262"/>
    <mergeCell ref="A259:A260"/>
    <mergeCell ref="B259:E260"/>
    <mergeCell ref="F259:K260"/>
    <mergeCell ref="L259:X260"/>
    <mergeCell ref="Y259:AB260"/>
    <mergeCell ref="AC259:AE260"/>
    <mergeCell ref="B271:AE271"/>
    <mergeCell ref="B272:AE272"/>
    <mergeCell ref="B273:AE273"/>
    <mergeCell ref="B274:AE274"/>
    <mergeCell ref="B275:AE275"/>
    <mergeCell ref="B276:AE276"/>
    <mergeCell ref="Y265:Z265"/>
    <mergeCell ref="AA265:AE265"/>
    <mergeCell ref="A268:B268"/>
    <mergeCell ref="C268:AC268"/>
    <mergeCell ref="B269:AE269"/>
    <mergeCell ref="B270:AE270"/>
    <mergeCell ref="B285:AE285"/>
    <mergeCell ref="B286:AE286"/>
    <mergeCell ref="B287:AE287"/>
    <mergeCell ref="B288:AE288"/>
    <mergeCell ref="B277:AE277"/>
    <mergeCell ref="B278:AE278"/>
    <mergeCell ref="B279:AE279"/>
    <mergeCell ref="B280:AE280"/>
    <mergeCell ref="B281:AE281"/>
    <mergeCell ref="B282:AE282"/>
    <mergeCell ref="B301:AE301"/>
    <mergeCell ref="B219:E227"/>
    <mergeCell ref="F219:Q219"/>
    <mergeCell ref="R219:W220"/>
    <mergeCell ref="X219:X220"/>
    <mergeCell ref="F220:H220"/>
    <mergeCell ref="I220:J220"/>
    <mergeCell ref="K220:N220"/>
    <mergeCell ref="O220:P220"/>
    <mergeCell ref="F221:X221"/>
    <mergeCell ref="B295:AE295"/>
    <mergeCell ref="B296:AE296"/>
    <mergeCell ref="B297:AE297"/>
    <mergeCell ref="B298:AE298"/>
    <mergeCell ref="B299:AE299"/>
    <mergeCell ref="B300:AE300"/>
    <mergeCell ref="B289:AE289"/>
    <mergeCell ref="B290:AE290"/>
    <mergeCell ref="B291:AE291"/>
    <mergeCell ref="B292:AE292"/>
    <mergeCell ref="B293:AE293"/>
    <mergeCell ref="B294:AE294"/>
    <mergeCell ref="B283:AE283"/>
    <mergeCell ref="B284:AE284"/>
    <mergeCell ref="AG219:AG227"/>
    <mergeCell ref="F227:N227"/>
    <mergeCell ref="A219:A227"/>
    <mergeCell ref="Y219:Y227"/>
    <mergeCell ref="Z219:Z227"/>
    <mergeCell ref="AA219:AA227"/>
    <mergeCell ref="AB219:AB227"/>
    <mergeCell ref="T223:V223"/>
    <mergeCell ref="F224:Q224"/>
    <mergeCell ref="R224:W227"/>
    <mergeCell ref="X224:X227"/>
    <mergeCell ref="L225:M225"/>
    <mergeCell ref="O225:P225"/>
    <mergeCell ref="F226:H226"/>
    <mergeCell ref="I226:J226"/>
    <mergeCell ref="K226:N226"/>
    <mergeCell ref="O226:P226"/>
  </mergeCells>
  <phoneticPr fontId="3"/>
  <dataValidations count="8">
    <dataValidation type="list" allowBlank="1" showInputMessage="1" showErrorMessage="1" sqref="AG113:AG122 AG46:AG49 AG15:AG20 AG40:AG41 AG90 AG92:AG93 AG185:AG188 AG57:AG84 AG124:AG136 AG138:AG143 AG152:AG162 AG175:AG177 AG179:AG183 AG192:AG194 AG203:AG205 AG208:AG211 AG213:AG217 AG219 AG228:AG230">
      <formula1>"対象外,指摘なし,要重点,要是正,既存,既存＋要是正,既存+要重点"</formula1>
    </dataValidation>
    <dataValidation type="list" allowBlank="1" showInputMessage="1" showErrorMessage="1" sqref="P106 P98 P146 P151 P222 P227">
      <formula1>"　,イ,ロ,ハ"</formula1>
    </dataValidation>
    <dataValidation type="list" allowBlank="1" showInputMessage="1" showErrorMessage="1" sqref="O106 O98 O146 O151 O222 O227">
      <formula1>"　,1-,2-,3-,4- ,"</formula1>
    </dataValidation>
    <dataValidation type="list" allowBlank="1" showInputMessage="1" showErrorMessage="1" sqref="V189:V191 S189:S191 K100 N100 P147 S147 S55:S56 V55:V56 P223 S223">
      <formula1>"　,○,－"</formula1>
    </dataValidation>
    <dataValidation type="list" allowBlank="1" showInputMessage="1" showErrorMessage="1" sqref="R69 R67">
      <formula1>"　,－,○"</formula1>
    </dataValidation>
    <dataValidation imeMode="off" allowBlank="1" showInputMessage="1" showErrorMessage="1" sqref="AB10:AF10"/>
    <dataValidation type="list" allowBlank="1" showInputMessage="1" showErrorMessage="1" sqref="R21 D41:D45 T21 M23 R31 T31 M33 V21 I23 F73:F74 V58:V64 F60 F62 F64 S58:S64 C101 C110 F69 K102 F77 C53 C51 K149 O162 F164:F165 N102 G162 K162 F167:F168 G188 K188 N149 V31 I33 N188 G194 K194 O194 F196 F198 F200:F201 I205 L205 O205 H206 M206 F25 F27 I42 J41 N41 M42 F35 F37 F50 F52 F55 F66 K225 N225">
      <formula1>"　,○"</formula1>
    </dataValidation>
    <dataValidation type="list" allowBlank="1" showInputMessage="1" showErrorMessage="1" sqref="AC15:AE85 AC90:AE122 AC124:AE136 AC138:AE169 AC175:AE177 AC179:AE183 AC185:AE211 AC213:AE217 AC219:AE230">
      <formula1>$AB$6:$AB$9</formula1>
    </dataValidation>
  </dataValidations>
  <printOptions horizontalCentered="1"/>
  <pageMargins left="0.47244094488188981" right="0.19685039370078741" top="0.51181102362204722" bottom="0.35433070866141736" header="0.23622047244094491" footer="0.19685039370078741"/>
  <pageSetup paperSize="9" scale="79" fitToHeight="0" orientation="portrait" r:id="rId1"/>
  <headerFooter alignWithMargins="0">
    <oddHeader xml:space="preserve">&amp;R&amp;9
</oddHeader>
  </headerFooter>
  <rowBreaks count="3" manualBreakCount="3">
    <brk id="85" max="16383" man="1"/>
    <brk id="170" max="16383" man="1"/>
    <brk id="266" max="3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O51"/>
  <sheetViews>
    <sheetView view="pageBreakPreview" zoomScale="175" zoomScaleNormal="110" zoomScaleSheetLayoutView="175" workbookViewId="0">
      <selection activeCell="T23" sqref="T23"/>
    </sheetView>
  </sheetViews>
  <sheetFormatPr defaultRowHeight="12"/>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c r="A1" s="6" t="s">
        <v>376</v>
      </c>
      <c r="B1" s="6"/>
      <c r="C1" s="6"/>
      <c r="D1" s="6"/>
      <c r="E1" s="6"/>
      <c r="F1" s="3"/>
      <c r="G1" s="3"/>
      <c r="H1" s="3"/>
      <c r="I1" s="3"/>
      <c r="J1" s="3"/>
      <c r="K1" s="3"/>
      <c r="L1" s="3"/>
      <c r="M1" s="3"/>
      <c r="N1" s="3"/>
      <c r="O1" s="3"/>
    </row>
    <row r="2" spans="1:15" ht="13.5">
      <c r="A2" s="6"/>
      <c r="B2" s="6"/>
      <c r="C2" s="6"/>
      <c r="D2" s="6"/>
      <c r="E2" s="6"/>
      <c r="F2" s="3"/>
      <c r="G2" s="3"/>
      <c r="H2" s="846" t="s">
        <v>449</v>
      </c>
      <c r="I2" s="847"/>
      <c r="J2" s="847"/>
      <c r="K2" s="848"/>
      <c r="L2" s="844"/>
      <c r="M2" s="845"/>
      <c r="N2" s="845"/>
      <c r="O2" s="845"/>
    </row>
    <row r="3" spans="1:15" ht="13.15" customHeight="1">
      <c r="A3" s="849" t="s">
        <v>368</v>
      </c>
      <c r="B3" s="850"/>
      <c r="C3" s="850"/>
      <c r="D3" s="850"/>
      <c r="E3" s="850"/>
      <c r="F3" s="850"/>
      <c r="G3" s="851"/>
      <c r="H3" s="841" t="s">
        <v>400</v>
      </c>
      <c r="I3" s="842"/>
      <c r="J3" s="842"/>
      <c r="K3" s="842"/>
      <c r="L3" s="842"/>
      <c r="M3" s="842"/>
      <c r="N3" s="842"/>
      <c r="O3" s="843"/>
    </row>
    <row r="4" spans="1:15" ht="5.45" customHeight="1">
      <c r="A4" s="832"/>
      <c r="B4" s="833"/>
      <c r="C4" s="833"/>
      <c r="D4" s="833"/>
      <c r="E4" s="833"/>
      <c r="F4" s="833"/>
      <c r="G4" s="834"/>
      <c r="H4" s="10"/>
      <c r="I4" s="11"/>
      <c r="J4" s="11"/>
      <c r="K4" s="11"/>
      <c r="L4" s="11"/>
      <c r="M4" s="11"/>
      <c r="N4" s="11"/>
      <c r="O4" s="12"/>
    </row>
    <row r="5" spans="1:15">
      <c r="A5" s="832" t="s">
        <v>403</v>
      </c>
      <c r="B5" s="833"/>
      <c r="C5" s="833"/>
      <c r="D5" s="833"/>
      <c r="E5" s="833"/>
      <c r="F5" s="833"/>
      <c r="G5" s="834"/>
      <c r="H5" s="10"/>
      <c r="I5" s="2"/>
      <c r="J5" s="11" t="s">
        <v>397</v>
      </c>
      <c r="K5" s="2"/>
      <c r="L5" s="11" t="s">
        <v>398</v>
      </c>
      <c r="M5" s="2" t="s">
        <v>239</v>
      </c>
      <c r="N5" s="11" t="s">
        <v>399</v>
      </c>
      <c r="O5" s="12"/>
    </row>
    <row r="6" spans="1:15">
      <c r="A6" s="835" t="s">
        <v>404</v>
      </c>
      <c r="B6" s="836"/>
      <c r="C6" s="836"/>
      <c r="D6" s="836"/>
      <c r="E6" s="836"/>
      <c r="F6" s="836"/>
      <c r="G6" s="837"/>
      <c r="H6" s="13"/>
      <c r="I6" s="14"/>
      <c r="J6" s="14"/>
      <c r="K6" s="14"/>
      <c r="L6" s="14"/>
      <c r="M6" s="14"/>
      <c r="N6" s="14"/>
      <c r="O6" s="15"/>
    </row>
    <row r="7" spans="1:15" ht="16.899999999999999" customHeight="1">
      <c r="A7" s="820" t="s">
        <v>372</v>
      </c>
      <c r="B7" s="821"/>
      <c r="C7" s="821"/>
      <c r="D7" s="821"/>
      <c r="E7" s="821"/>
      <c r="F7" s="822"/>
      <c r="G7" s="829" t="s">
        <v>371</v>
      </c>
      <c r="H7" s="830"/>
      <c r="I7" s="830"/>
      <c r="J7" s="830"/>
      <c r="K7" s="830"/>
      <c r="L7" s="830"/>
      <c r="M7" s="830"/>
      <c r="N7" s="830"/>
      <c r="O7" s="831"/>
    </row>
    <row r="8" spans="1:15" ht="16.899999999999999" customHeight="1">
      <c r="A8" s="823"/>
      <c r="B8" s="824"/>
      <c r="C8" s="824"/>
      <c r="D8" s="824"/>
      <c r="E8" s="824"/>
      <c r="F8" s="825"/>
      <c r="G8" s="817"/>
      <c r="H8" s="818"/>
      <c r="I8" s="818"/>
      <c r="J8" s="818"/>
      <c r="K8" s="818"/>
      <c r="L8" s="818"/>
      <c r="M8" s="818"/>
      <c r="N8" s="818"/>
      <c r="O8" s="819"/>
    </row>
    <row r="9" spans="1:15" ht="16.899999999999999" customHeight="1">
      <c r="A9" s="823"/>
      <c r="B9" s="824"/>
      <c r="C9" s="824"/>
      <c r="D9" s="824"/>
      <c r="E9" s="824"/>
      <c r="F9" s="825"/>
      <c r="G9" s="817"/>
      <c r="H9" s="818"/>
      <c r="I9" s="818"/>
      <c r="J9" s="818"/>
      <c r="K9" s="818"/>
      <c r="L9" s="818"/>
      <c r="M9" s="818"/>
      <c r="N9" s="818"/>
      <c r="O9" s="819"/>
    </row>
    <row r="10" spans="1:15" ht="16.899999999999999" customHeight="1">
      <c r="A10" s="823"/>
      <c r="B10" s="824"/>
      <c r="C10" s="824"/>
      <c r="D10" s="824"/>
      <c r="E10" s="824"/>
      <c r="F10" s="825"/>
      <c r="G10" s="817"/>
      <c r="H10" s="818"/>
      <c r="I10" s="818"/>
      <c r="J10" s="818"/>
      <c r="K10" s="818"/>
      <c r="L10" s="818"/>
      <c r="M10" s="818"/>
      <c r="N10" s="818"/>
      <c r="O10" s="819"/>
    </row>
    <row r="11" spans="1:15" ht="16.899999999999999" customHeight="1">
      <c r="A11" s="823"/>
      <c r="B11" s="824"/>
      <c r="C11" s="824"/>
      <c r="D11" s="824"/>
      <c r="E11" s="824"/>
      <c r="F11" s="825"/>
      <c r="G11" s="817"/>
      <c r="H11" s="818"/>
      <c r="I11" s="818"/>
      <c r="J11" s="818"/>
      <c r="K11" s="818"/>
      <c r="L11" s="818"/>
      <c r="M11" s="818"/>
      <c r="N11" s="818"/>
      <c r="O11" s="819"/>
    </row>
    <row r="12" spans="1:15" ht="16.899999999999999" customHeight="1">
      <c r="A12" s="823"/>
      <c r="B12" s="824"/>
      <c r="C12" s="824"/>
      <c r="D12" s="824"/>
      <c r="E12" s="824"/>
      <c r="F12" s="825"/>
      <c r="G12" s="817"/>
      <c r="H12" s="818"/>
      <c r="I12" s="818"/>
      <c r="J12" s="818"/>
      <c r="K12" s="818"/>
      <c r="L12" s="818"/>
      <c r="M12" s="818"/>
      <c r="N12" s="818"/>
      <c r="O12" s="819"/>
    </row>
    <row r="13" spans="1:15" ht="16.899999999999999" customHeight="1">
      <c r="A13" s="823"/>
      <c r="B13" s="824"/>
      <c r="C13" s="824"/>
      <c r="D13" s="824"/>
      <c r="E13" s="824"/>
      <c r="F13" s="825"/>
      <c r="G13" s="817"/>
      <c r="H13" s="818"/>
      <c r="I13" s="818"/>
      <c r="J13" s="818"/>
      <c r="K13" s="818"/>
      <c r="L13" s="818"/>
      <c r="M13" s="818"/>
      <c r="N13" s="818"/>
      <c r="O13" s="819"/>
    </row>
    <row r="14" spans="1:15" ht="16.899999999999999" customHeight="1">
      <c r="A14" s="823"/>
      <c r="B14" s="824"/>
      <c r="C14" s="824"/>
      <c r="D14" s="824"/>
      <c r="E14" s="824"/>
      <c r="F14" s="825"/>
      <c r="G14" s="817"/>
      <c r="H14" s="818"/>
      <c r="I14" s="818"/>
      <c r="J14" s="818"/>
      <c r="K14" s="818"/>
      <c r="L14" s="818"/>
      <c r="M14" s="818"/>
      <c r="N14" s="818"/>
      <c r="O14" s="819"/>
    </row>
    <row r="15" spans="1:15" ht="16.899999999999999" customHeight="1">
      <c r="A15" s="823"/>
      <c r="B15" s="824"/>
      <c r="C15" s="824"/>
      <c r="D15" s="824"/>
      <c r="E15" s="824"/>
      <c r="F15" s="825"/>
      <c r="G15" s="817"/>
      <c r="H15" s="818"/>
      <c r="I15" s="818"/>
      <c r="J15" s="818"/>
      <c r="K15" s="818"/>
      <c r="L15" s="818"/>
      <c r="M15" s="818"/>
      <c r="N15" s="818"/>
      <c r="O15" s="819"/>
    </row>
    <row r="16" spans="1:15" ht="16.899999999999999" customHeight="1">
      <c r="A16" s="823"/>
      <c r="B16" s="824"/>
      <c r="C16" s="824"/>
      <c r="D16" s="824"/>
      <c r="E16" s="824"/>
      <c r="F16" s="825"/>
      <c r="G16" s="817"/>
      <c r="H16" s="818"/>
      <c r="I16" s="818"/>
      <c r="J16" s="818"/>
      <c r="K16" s="818"/>
      <c r="L16" s="818"/>
      <c r="M16" s="818"/>
      <c r="N16" s="818"/>
      <c r="O16" s="819"/>
    </row>
    <row r="17" spans="1:15" ht="16.899999999999999" customHeight="1">
      <c r="A17" s="823"/>
      <c r="B17" s="824"/>
      <c r="C17" s="824"/>
      <c r="D17" s="824"/>
      <c r="E17" s="824"/>
      <c r="F17" s="825"/>
      <c r="G17" s="817"/>
      <c r="H17" s="818"/>
      <c r="I17" s="818"/>
      <c r="J17" s="818"/>
      <c r="K17" s="818"/>
      <c r="L17" s="818"/>
      <c r="M17" s="818"/>
      <c r="N17" s="818"/>
      <c r="O17" s="819"/>
    </row>
    <row r="18" spans="1:15" ht="16.899999999999999" customHeight="1">
      <c r="A18" s="823"/>
      <c r="B18" s="824"/>
      <c r="C18" s="824"/>
      <c r="D18" s="824"/>
      <c r="E18" s="824"/>
      <c r="F18" s="825"/>
      <c r="G18" s="817"/>
      <c r="H18" s="818"/>
      <c r="I18" s="818"/>
      <c r="J18" s="818"/>
      <c r="K18" s="818"/>
      <c r="L18" s="818"/>
      <c r="M18" s="818"/>
      <c r="N18" s="818"/>
      <c r="O18" s="819"/>
    </row>
    <row r="19" spans="1:15" ht="16.899999999999999" customHeight="1">
      <c r="A19" s="823"/>
      <c r="B19" s="824"/>
      <c r="C19" s="824"/>
      <c r="D19" s="824"/>
      <c r="E19" s="824"/>
      <c r="F19" s="825"/>
      <c r="G19" s="817"/>
      <c r="H19" s="818"/>
      <c r="I19" s="818"/>
      <c r="J19" s="818"/>
      <c r="K19" s="818"/>
      <c r="L19" s="818"/>
      <c r="M19" s="818"/>
      <c r="N19" s="818"/>
      <c r="O19" s="819"/>
    </row>
    <row r="20" spans="1:15" ht="16.899999999999999" customHeight="1">
      <c r="A20" s="823"/>
      <c r="B20" s="824"/>
      <c r="C20" s="824"/>
      <c r="D20" s="824"/>
      <c r="E20" s="824"/>
      <c r="F20" s="825"/>
      <c r="G20" s="817"/>
      <c r="H20" s="818"/>
      <c r="I20" s="818"/>
      <c r="J20" s="818"/>
      <c r="K20" s="818"/>
      <c r="L20" s="818"/>
      <c r="M20" s="818"/>
      <c r="N20" s="818"/>
      <c r="O20" s="819"/>
    </row>
    <row r="21" spans="1:15" ht="16.899999999999999" customHeight="1">
      <c r="A21" s="826"/>
      <c r="B21" s="827"/>
      <c r="C21" s="827"/>
      <c r="D21" s="827"/>
      <c r="E21" s="827"/>
      <c r="F21" s="828"/>
      <c r="G21" s="838"/>
      <c r="H21" s="839"/>
      <c r="I21" s="839"/>
      <c r="J21" s="839"/>
      <c r="K21" s="839"/>
      <c r="L21" s="839"/>
      <c r="M21" s="839"/>
      <c r="N21" s="839"/>
      <c r="O21" s="840"/>
    </row>
    <row r="22" spans="1:15" ht="13.5">
      <c r="A22" s="3"/>
      <c r="B22" s="3"/>
      <c r="C22" s="3"/>
      <c r="D22" s="3"/>
      <c r="E22" s="3"/>
      <c r="F22" s="5"/>
      <c r="G22" s="5"/>
      <c r="H22" s="5"/>
      <c r="I22" s="5"/>
      <c r="J22" s="5"/>
      <c r="K22" s="5"/>
      <c r="L22" s="5"/>
      <c r="M22" s="5"/>
      <c r="N22" s="5"/>
      <c r="O22" s="5"/>
    </row>
    <row r="23" spans="1:15" ht="13.15" customHeight="1">
      <c r="A23" s="16" t="s">
        <v>401</v>
      </c>
      <c r="B23" s="17"/>
      <c r="C23" s="17"/>
      <c r="D23" s="17"/>
      <c r="E23" s="17"/>
      <c r="F23" s="17"/>
      <c r="G23" s="18"/>
      <c r="H23" s="841" t="s">
        <v>400</v>
      </c>
      <c r="I23" s="842"/>
      <c r="J23" s="842"/>
      <c r="K23" s="842"/>
      <c r="L23" s="842"/>
      <c r="M23" s="842"/>
      <c r="N23" s="842"/>
      <c r="O23" s="843"/>
    </row>
    <row r="24" spans="1:15" ht="6.6" customHeight="1">
      <c r="A24" s="832" t="s">
        <v>402</v>
      </c>
      <c r="B24" s="19"/>
      <c r="C24" s="19"/>
      <c r="D24" s="19"/>
      <c r="E24" s="19"/>
      <c r="F24" s="19"/>
      <c r="G24" s="20"/>
      <c r="H24" s="10"/>
      <c r="I24" s="1"/>
      <c r="J24" s="1"/>
      <c r="K24" s="1"/>
      <c r="L24" s="1"/>
      <c r="M24" s="1"/>
      <c r="N24" s="1"/>
      <c r="O24" s="12"/>
    </row>
    <row r="25" spans="1:15" ht="13.15" customHeight="1">
      <c r="A25" s="832"/>
      <c r="B25" s="2" t="s">
        <v>239</v>
      </c>
      <c r="C25" s="11" t="s">
        <v>54</v>
      </c>
      <c r="D25" s="2" t="s">
        <v>239</v>
      </c>
      <c r="E25" s="11" t="s">
        <v>55</v>
      </c>
      <c r="F25" s="11"/>
      <c r="G25" s="12"/>
      <c r="H25" s="10"/>
      <c r="I25" s="2" t="s">
        <v>239</v>
      </c>
      <c r="J25" s="11" t="s">
        <v>397</v>
      </c>
      <c r="K25" s="2"/>
      <c r="L25" s="11" t="s">
        <v>398</v>
      </c>
      <c r="M25" s="2" t="s">
        <v>239</v>
      </c>
      <c r="N25" s="11" t="s">
        <v>399</v>
      </c>
      <c r="O25" s="12"/>
    </row>
    <row r="26" spans="1:15" ht="9" customHeight="1">
      <c r="A26" s="835"/>
      <c r="B26" s="21"/>
      <c r="C26" s="21"/>
      <c r="D26" s="21"/>
      <c r="E26" s="21"/>
      <c r="F26" s="21"/>
      <c r="G26" s="22"/>
      <c r="H26" s="13"/>
      <c r="I26" s="14"/>
      <c r="J26" s="14"/>
      <c r="K26" s="14"/>
      <c r="L26" s="14"/>
      <c r="M26" s="14"/>
      <c r="N26" s="14"/>
      <c r="O26" s="15"/>
    </row>
    <row r="27" spans="1:15" ht="16.899999999999999" customHeight="1">
      <c r="A27" s="820" t="s">
        <v>372</v>
      </c>
      <c r="B27" s="821"/>
      <c r="C27" s="821"/>
      <c r="D27" s="821"/>
      <c r="E27" s="821"/>
      <c r="F27" s="822"/>
      <c r="G27" s="829" t="s">
        <v>371</v>
      </c>
      <c r="H27" s="830"/>
      <c r="I27" s="830"/>
      <c r="J27" s="830"/>
      <c r="K27" s="830"/>
      <c r="L27" s="830"/>
      <c r="M27" s="830"/>
      <c r="N27" s="830"/>
      <c r="O27" s="831"/>
    </row>
    <row r="28" spans="1:15" ht="16.899999999999999" customHeight="1">
      <c r="A28" s="823"/>
      <c r="B28" s="824"/>
      <c r="C28" s="824"/>
      <c r="D28" s="824"/>
      <c r="E28" s="824"/>
      <c r="F28" s="825"/>
      <c r="G28" s="817"/>
      <c r="H28" s="818"/>
      <c r="I28" s="818"/>
      <c r="J28" s="818"/>
      <c r="K28" s="818"/>
      <c r="L28" s="818"/>
      <c r="M28" s="818"/>
      <c r="N28" s="818"/>
      <c r="O28" s="819"/>
    </row>
    <row r="29" spans="1:15" ht="16.899999999999999" customHeight="1">
      <c r="A29" s="823"/>
      <c r="B29" s="824"/>
      <c r="C29" s="824"/>
      <c r="D29" s="824"/>
      <c r="E29" s="824"/>
      <c r="F29" s="825"/>
      <c r="G29" s="817"/>
      <c r="H29" s="818"/>
      <c r="I29" s="818"/>
      <c r="J29" s="818"/>
      <c r="K29" s="818"/>
      <c r="L29" s="818"/>
      <c r="M29" s="818"/>
      <c r="N29" s="818"/>
      <c r="O29" s="819"/>
    </row>
    <row r="30" spans="1:15" ht="16.899999999999999" customHeight="1">
      <c r="A30" s="823"/>
      <c r="B30" s="824"/>
      <c r="C30" s="824"/>
      <c r="D30" s="824"/>
      <c r="E30" s="824"/>
      <c r="F30" s="825"/>
      <c r="G30" s="817"/>
      <c r="H30" s="818"/>
      <c r="I30" s="818"/>
      <c r="J30" s="818"/>
      <c r="K30" s="818"/>
      <c r="L30" s="818"/>
      <c r="M30" s="818"/>
      <c r="N30" s="818"/>
      <c r="O30" s="819"/>
    </row>
    <row r="31" spans="1:15" ht="16.899999999999999" customHeight="1">
      <c r="A31" s="823"/>
      <c r="B31" s="824"/>
      <c r="C31" s="824"/>
      <c r="D31" s="824"/>
      <c r="E31" s="824"/>
      <c r="F31" s="825"/>
      <c r="G31" s="817"/>
      <c r="H31" s="818"/>
      <c r="I31" s="818"/>
      <c r="J31" s="818"/>
      <c r="K31" s="818"/>
      <c r="L31" s="818"/>
      <c r="M31" s="818"/>
      <c r="N31" s="818"/>
      <c r="O31" s="819"/>
    </row>
    <row r="32" spans="1:15" ht="16.899999999999999" customHeight="1">
      <c r="A32" s="823"/>
      <c r="B32" s="824"/>
      <c r="C32" s="824"/>
      <c r="D32" s="824"/>
      <c r="E32" s="824"/>
      <c r="F32" s="825"/>
      <c r="G32" s="817"/>
      <c r="H32" s="818"/>
      <c r="I32" s="818"/>
      <c r="J32" s="818"/>
      <c r="K32" s="818"/>
      <c r="L32" s="818"/>
      <c r="M32" s="818"/>
      <c r="N32" s="818"/>
      <c r="O32" s="819"/>
    </row>
    <row r="33" spans="1:15" ht="16.899999999999999" customHeight="1">
      <c r="A33" s="823"/>
      <c r="B33" s="824"/>
      <c r="C33" s="824"/>
      <c r="D33" s="824"/>
      <c r="E33" s="824"/>
      <c r="F33" s="825"/>
      <c r="G33" s="817"/>
      <c r="H33" s="818"/>
      <c r="I33" s="818"/>
      <c r="J33" s="818"/>
      <c r="K33" s="818"/>
      <c r="L33" s="818"/>
      <c r="M33" s="818"/>
      <c r="N33" s="818"/>
      <c r="O33" s="819"/>
    </row>
    <row r="34" spans="1:15" ht="16.899999999999999" customHeight="1">
      <c r="A34" s="823"/>
      <c r="B34" s="824"/>
      <c r="C34" s="824"/>
      <c r="D34" s="824"/>
      <c r="E34" s="824"/>
      <c r="F34" s="825"/>
      <c r="G34" s="817"/>
      <c r="H34" s="818"/>
      <c r="I34" s="818"/>
      <c r="J34" s="818"/>
      <c r="K34" s="818"/>
      <c r="L34" s="818"/>
      <c r="M34" s="818"/>
      <c r="N34" s="818"/>
      <c r="O34" s="819"/>
    </row>
    <row r="35" spans="1:15" ht="16.899999999999999" customHeight="1">
      <c r="A35" s="823"/>
      <c r="B35" s="824"/>
      <c r="C35" s="824"/>
      <c r="D35" s="824"/>
      <c r="E35" s="824"/>
      <c r="F35" s="825"/>
      <c r="G35" s="817"/>
      <c r="H35" s="818"/>
      <c r="I35" s="818"/>
      <c r="J35" s="818"/>
      <c r="K35" s="818"/>
      <c r="L35" s="818"/>
      <c r="M35" s="818"/>
      <c r="N35" s="818"/>
      <c r="O35" s="819"/>
    </row>
    <row r="36" spans="1:15" ht="16.899999999999999" customHeight="1">
      <c r="A36" s="823"/>
      <c r="B36" s="824"/>
      <c r="C36" s="824"/>
      <c r="D36" s="824"/>
      <c r="E36" s="824"/>
      <c r="F36" s="825"/>
      <c r="G36" s="817"/>
      <c r="H36" s="818"/>
      <c r="I36" s="818"/>
      <c r="J36" s="818"/>
      <c r="K36" s="818"/>
      <c r="L36" s="818"/>
      <c r="M36" s="818"/>
      <c r="N36" s="818"/>
      <c r="O36" s="819"/>
    </row>
    <row r="37" spans="1:15" ht="16.899999999999999" customHeight="1">
      <c r="A37" s="823"/>
      <c r="B37" s="824"/>
      <c r="C37" s="824"/>
      <c r="D37" s="824"/>
      <c r="E37" s="824"/>
      <c r="F37" s="825"/>
      <c r="G37" s="817"/>
      <c r="H37" s="818"/>
      <c r="I37" s="818"/>
      <c r="J37" s="818"/>
      <c r="K37" s="818"/>
      <c r="L37" s="818"/>
      <c r="M37" s="818"/>
      <c r="N37" s="818"/>
      <c r="O37" s="819"/>
    </row>
    <row r="38" spans="1:15" ht="16.899999999999999" customHeight="1">
      <c r="A38" s="823"/>
      <c r="B38" s="824"/>
      <c r="C38" s="824"/>
      <c r="D38" s="824"/>
      <c r="E38" s="824"/>
      <c r="F38" s="825"/>
      <c r="G38" s="817"/>
      <c r="H38" s="818"/>
      <c r="I38" s="818"/>
      <c r="J38" s="818"/>
      <c r="K38" s="818"/>
      <c r="L38" s="818"/>
      <c r="M38" s="818"/>
      <c r="N38" s="818"/>
      <c r="O38" s="819"/>
    </row>
    <row r="39" spans="1:15" ht="16.899999999999999" customHeight="1">
      <c r="A39" s="823"/>
      <c r="B39" s="824"/>
      <c r="C39" s="824"/>
      <c r="D39" s="824"/>
      <c r="E39" s="824"/>
      <c r="F39" s="825"/>
      <c r="G39" s="817"/>
      <c r="H39" s="818"/>
      <c r="I39" s="818"/>
      <c r="J39" s="818"/>
      <c r="K39" s="818"/>
      <c r="L39" s="818"/>
      <c r="M39" s="818"/>
      <c r="N39" s="818"/>
      <c r="O39" s="819"/>
    </row>
    <row r="40" spans="1:15" ht="16.899999999999999" customHeight="1">
      <c r="A40" s="823"/>
      <c r="B40" s="824"/>
      <c r="C40" s="824"/>
      <c r="D40" s="824"/>
      <c r="E40" s="824"/>
      <c r="F40" s="825"/>
      <c r="G40" s="817"/>
      <c r="H40" s="818"/>
      <c r="I40" s="818"/>
      <c r="J40" s="818"/>
      <c r="K40" s="818"/>
      <c r="L40" s="818"/>
      <c r="M40" s="818"/>
      <c r="N40" s="818"/>
      <c r="O40" s="819"/>
    </row>
    <row r="41" spans="1:15" ht="16.899999999999999" customHeight="1">
      <c r="A41" s="826"/>
      <c r="B41" s="827"/>
      <c r="C41" s="827"/>
      <c r="D41" s="827"/>
      <c r="E41" s="827"/>
      <c r="F41" s="828"/>
      <c r="G41" s="838"/>
      <c r="H41" s="839"/>
      <c r="I41" s="839"/>
      <c r="J41" s="839"/>
      <c r="K41" s="839"/>
      <c r="L41" s="839"/>
      <c r="M41" s="839"/>
      <c r="N41" s="839"/>
      <c r="O41" s="840"/>
    </row>
    <row r="42" spans="1:15">
      <c r="A42" s="7" t="s">
        <v>367</v>
      </c>
      <c r="B42" s="7"/>
      <c r="C42" s="7"/>
      <c r="D42" s="7"/>
      <c r="E42" s="7"/>
      <c r="F42" s="8"/>
      <c r="G42" s="8"/>
      <c r="H42" s="8"/>
      <c r="I42" s="8"/>
      <c r="J42" s="8"/>
      <c r="K42" s="8"/>
      <c r="L42" s="8"/>
      <c r="M42" s="8"/>
      <c r="N42" s="8"/>
      <c r="O42" s="8"/>
    </row>
    <row r="43" spans="1:15">
      <c r="A43" s="818" t="s">
        <v>374</v>
      </c>
      <c r="B43" s="818"/>
      <c r="C43" s="818"/>
      <c r="D43" s="818"/>
      <c r="E43" s="818"/>
      <c r="F43" s="818"/>
      <c r="G43" s="818"/>
      <c r="H43" s="818"/>
      <c r="I43" s="818"/>
      <c r="J43" s="818"/>
      <c r="K43" s="818"/>
      <c r="L43" s="818"/>
      <c r="M43" s="818"/>
      <c r="N43" s="818"/>
      <c r="O43" s="818"/>
    </row>
    <row r="44" spans="1:15">
      <c r="A44" s="818" t="s">
        <v>373</v>
      </c>
      <c r="B44" s="818"/>
      <c r="C44" s="818"/>
      <c r="D44" s="818"/>
      <c r="E44" s="818"/>
      <c r="F44" s="818"/>
      <c r="G44" s="818"/>
      <c r="H44" s="818"/>
      <c r="I44" s="818"/>
      <c r="J44" s="818"/>
      <c r="K44" s="818"/>
      <c r="L44" s="818"/>
      <c r="M44" s="818"/>
      <c r="N44" s="818"/>
      <c r="O44" s="818"/>
    </row>
    <row r="45" spans="1:15" ht="13.15" customHeight="1">
      <c r="A45" s="816" t="s">
        <v>377</v>
      </c>
      <c r="B45" s="816"/>
      <c r="C45" s="816"/>
      <c r="D45" s="816"/>
      <c r="E45" s="816"/>
      <c r="F45" s="816"/>
      <c r="G45" s="816"/>
      <c r="H45" s="816"/>
      <c r="I45" s="816"/>
      <c r="J45" s="816"/>
      <c r="K45" s="816"/>
      <c r="L45" s="816"/>
      <c r="M45" s="816"/>
      <c r="N45" s="816"/>
      <c r="O45" s="816"/>
    </row>
    <row r="46" spans="1:15" ht="13.15" customHeight="1">
      <c r="A46" s="816" t="s">
        <v>378</v>
      </c>
      <c r="B46" s="816"/>
      <c r="C46" s="816"/>
      <c r="D46" s="816"/>
      <c r="E46" s="816"/>
      <c r="F46" s="816"/>
      <c r="G46" s="816"/>
      <c r="H46" s="816"/>
      <c r="I46" s="816"/>
      <c r="J46" s="816"/>
      <c r="K46" s="816"/>
      <c r="L46" s="816"/>
      <c r="M46" s="816"/>
      <c r="N46" s="816"/>
      <c r="O46" s="816"/>
    </row>
    <row r="47" spans="1:15" ht="13.15" customHeight="1">
      <c r="A47" s="816" t="s">
        <v>379</v>
      </c>
      <c r="B47" s="816"/>
      <c r="C47" s="816"/>
      <c r="D47" s="816"/>
      <c r="E47" s="816"/>
      <c r="F47" s="816"/>
      <c r="G47" s="816"/>
      <c r="H47" s="816"/>
      <c r="I47" s="816"/>
      <c r="J47" s="816"/>
      <c r="K47" s="816"/>
      <c r="L47" s="816"/>
      <c r="M47" s="816"/>
      <c r="N47" s="816"/>
      <c r="O47" s="816"/>
    </row>
    <row r="48" spans="1:15" ht="13.15" customHeight="1">
      <c r="A48" s="816" t="s">
        <v>380</v>
      </c>
      <c r="B48" s="816"/>
      <c r="C48" s="816"/>
      <c r="D48" s="816"/>
      <c r="E48" s="816"/>
      <c r="F48" s="816"/>
      <c r="G48" s="816"/>
      <c r="H48" s="816"/>
      <c r="I48" s="816"/>
      <c r="J48" s="816"/>
      <c r="K48" s="816"/>
      <c r="L48" s="816"/>
      <c r="M48" s="816"/>
      <c r="N48" s="816"/>
      <c r="O48" s="816"/>
    </row>
    <row r="49" spans="1:15" ht="13.15" customHeight="1">
      <c r="A49" s="816" t="s">
        <v>381</v>
      </c>
      <c r="B49" s="816"/>
      <c r="C49" s="816"/>
      <c r="D49" s="816"/>
      <c r="E49" s="816"/>
      <c r="F49" s="816"/>
      <c r="G49" s="816"/>
      <c r="H49" s="816"/>
      <c r="I49" s="816"/>
      <c r="J49" s="816"/>
      <c r="K49" s="816"/>
      <c r="L49" s="816"/>
      <c r="M49" s="816"/>
      <c r="N49" s="816"/>
      <c r="O49" s="816"/>
    </row>
    <row r="50" spans="1:15" ht="13.15" customHeight="1">
      <c r="A50" s="816" t="s">
        <v>382</v>
      </c>
      <c r="B50" s="816"/>
      <c r="C50" s="816"/>
      <c r="D50" s="816"/>
      <c r="E50" s="816"/>
      <c r="F50" s="816"/>
      <c r="G50" s="816"/>
      <c r="H50" s="816"/>
      <c r="I50" s="816"/>
      <c r="J50" s="816"/>
      <c r="K50" s="816"/>
      <c r="L50" s="816"/>
      <c r="M50" s="816"/>
      <c r="N50" s="816"/>
      <c r="O50" s="816"/>
    </row>
    <row r="51" spans="1:15" ht="13.15" customHeight="1">
      <c r="A51" s="816" t="s">
        <v>375</v>
      </c>
      <c r="B51" s="816"/>
      <c r="C51" s="816"/>
      <c r="D51" s="816"/>
      <c r="E51" s="816"/>
      <c r="F51" s="816"/>
      <c r="G51" s="816"/>
      <c r="H51" s="816"/>
      <c r="I51" s="816"/>
      <c r="J51" s="816"/>
      <c r="K51" s="816"/>
      <c r="L51" s="816"/>
      <c r="M51" s="816"/>
      <c r="N51" s="816"/>
      <c r="O51" s="816"/>
    </row>
  </sheetData>
  <mergeCells count="49">
    <mergeCell ref="G9:O9"/>
    <mergeCell ref="L2:O2"/>
    <mergeCell ref="H2:K2"/>
    <mergeCell ref="G13:O13"/>
    <mergeCell ref="G28:O28"/>
    <mergeCell ref="A3:G4"/>
    <mergeCell ref="H3:O3"/>
    <mergeCell ref="A24:A26"/>
    <mergeCell ref="G14:O14"/>
    <mergeCell ref="G10:O10"/>
    <mergeCell ref="G21:O21"/>
    <mergeCell ref="G8:O8"/>
    <mergeCell ref="A51:O51"/>
    <mergeCell ref="A5:G5"/>
    <mergeCell ref="A6:G6"/>
    <mergeCell ref="G7:O7"/>
    <mergeCell ref="A43:O43"/>
    <mergeCell ref="A44:O44"/>
    <mergeCell ref="A45:O45"/>
    <mergeCell ref="A46:O46"/>
    <mergeCell ref="A47:O47"/>
    <mergeCell ref="A48:O48"/>
    <mergeCell ref="G41:O41"/>
    <mergeCell ref="G20:O20"/>
    <mergeCell ref="A49:O49"/>
    <mergeCell ref="A27:F41"/>
    <mergeCell ref="G40:O40"/>
    <mergeCell ref="H23:O23"/>
    <mergeCell ref="G35:O35"/>
    <mergeCell ref="G29:O29"/>
    <mergeCell ref="G30:O30"/>
    <mergeCell ref="G31:O31"/>
    <mergeCell ref="G32:O32"/>
    <mergeCell ref="A50:O50"/>
    <mergeCell ref="G11:O11"/>
    <mergeCell ref="G12:O12"/>
    <mergeCell ref="G15:O15"/>
    <mergeCell ref="G16:O16"/>
    <mergeCell ref="G17:O17"/>
    <mergeCell ref="G18:O18"/>
    <mergeCell ref="G19:O19"/>
    <mergeCell ref="G36:O36"/>
    <mergeCell ref="G37:O37"/>
    <mergeCell ref="G38:O38"/>
    <mergeCell ref="G39:O39"/>
    <mergeCell ref="G33:O33"/>
    <mergeCell ref="G34:O34"/>
    <mergeCell ref="A7:F21"/>
    <mergeCell ref="G27:O27"/>
  </mergeCells>
  <phoneticPr fontId="3"/>
  <dataValidations count="2">
    <dataValidation type="list" allowBlank="1" showInputMessage="1" showErrorMessage="1" sqref="I5 K5 M5 M25 I25 K25">
      <formula1>"　,✔"</formula1>
    </dataValidation>
    <dataValidation type="list" allowBlank="1" showInputMessage="1" showErrorMessage="1" sqref="B25 D25">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L55"/>
  <sheetViews>
    <sheetView view="pageBreakPreview" zoomScale="160" zoomScaleNormal="145" zoomScaleSheetLayoutView="160" workbookViewId="0">
      <selection activeCell="N21" sqref="N21"/>
    </sheetView>
  </sheetViews>
  <sheetFormatPr defaultRowHeight="12"/>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c r="A1" s="9" t="s">
        <v>383</v>
      </c>
      <c r="B1" s="9"/>
      <c r="C1" s="3"/>
      <c r="D1" s="3"/>
      <c r="E1" s="3"/>
    </row>
    <row r="2" spans="1:12" ht="13.5">
      <c r="A2" s="9"/>
      <c r="B2" s="9"/>
      <c r="C2" s="3"/>
      <c r="D2" s="3"/>
      <c r="E2" s="876" t="s">
        <v>449</v>
      </c>
      <c r="F2" s="877"/>
      <c r="G2" s="877"/>
      <c r="H2" s="877"/>
      <c r="I2" s="844"/>
      <c r="J2" s="845"/>
      <c r="K2" s="845"/>
      <c r="L2" s="845"/>
    </row>
    <row r="3" spans="1:12">
      <c r="A3" s="852" t="s">
        <v>384</v>
      </c>
      <c r="B3" s="4" t="s">
        <v>385</v>
      </c>
      <c r="C3" s="855" t="s">
        <v>386</v>
      </c>
      <c r="D3" s="856"/>
      <c r="E3" s="841" t="s">
        <v>400</v>
      </c>
      <c r="F3" s="842"/>
      <c r="G3" s="842"/>
      <c r="H3" s="842"/>
      <c r="I3" s="842"/>
      <c r="J3" s="842"/>
      <c r="K3" s="842"/>
      <c r="L3" s="843"/>
    </row>
    <row r="4" spans="1:12" ht="3.6" customHeight="1">
      <c r="A4" s="853"/>
      <c r="B4" s="878"/>
      <c r="C4" s="881"/>
      <c r="D4" s="882"/>
      <c r="E4" s="10"/>
      <c r="F4" s="11"/>
      <c r="G4" s="11"/>
      <c r="H4" s="11"/>
      <c r="I4" s="11"/>
      <c r="J4" s="11"/>
      <c r="K4" s="11"/>
      <c r="L4" s="12"/>
    </row>
    <row r="5" spans="1:12">
      <c r="A5" s="853"/>
      <c r="B5" s="879"/>
      <c r="C5" s="883"/>
      <c r="D5" s="884"/>
      <c r="E5" s="10"/>
      <c r="F5" s="2" t="s">
        <v>239</v>
      </c>
      <c r="G5" s="11" t="s">
        <v>397</v>
      </c>
      <c r="H5" s="2" t="s">
        <v>239</v>
      </c>
      <c r="I5" s="11" t="s">
        <v>398</v>
      </c>
      <c r="J5" s="2" t="s">
        <v>239</v>
      </c>
      <c r="K5" s="11" t="s">
        <v>188</v>
      </c>
      <c r="L5" s="12"/>
    </row>
    <row r="6" spans="1:12" ht="2.4500000000000002" customHeight="1">
      <c r="A6" s="854"/>
      <c r="B6" s="880"/>
      <c r="C6" s="885"/>
      <c r="D6" s="886"/>
      <c r="E6" s="13"/>
      <c r="F6" s="14"/>
      <c r="G6" s="14"/>
      <c r="H6" s="14"/>
      <c r="I6" s="14"/>
      <c r="J6" s="14"/>
      <c r="K6" s="14"/>
      <c r="L6" s="15"/>
    </row>
    <row r="7" spans="1:12" ht="16.899999999999999" customHeight="1">
      <c r="A7" s="860" t="s">
        <v>369</v>
      </c>
      <c r="B7" s="861"/>
      <c r="C7" s="862"/>
      <c r="D7" s="869" t="s">
        <v>370</v>
      </c>
      <c r="E7" s="870"/>
      <c r="F7" s="870"/>
      <c r="G7" s="870"/>
      <c r="H7" s="870"/>
      <c r="I7" s="870"/>
      <c r="J7" s="870"/>
      <c r="K7" s="870"/>
      <c r="L7" s="871"/>
    </row>
    <row r="8" spans="1:12" ht="16.899999999999999" customHeight="1">
      <c r="A8" s="863"/>
      <c r="B8" s="864"/>
      <c r="C8" s="865"/>
      <c r="D8" s="857"/>
      <c r="E8" s="858"/>
      <c r="F8" s="858"/>
      <c r="G8" s="858"/>
      <c r="H8" s="858"/>
      <c r="I8" s="858"/>
      <c r="J8" s="858"/>
      <c r="K8" s="858"/>
      <c r="L8" s="859"/>
    </row>
    <row r="9" spans="1:12" ht="16.899999999999999" customHeight="1">
      <c r="A9" s="863"/>
      <c r="B9" s="864"/>
      <c r="C9" s="865"/>
      <c r="D9" s="857"/>
      <c r="E9" s="858"/>
      <c r="F9" s="858"/>
      <c r="G9" s="858"/>
      <c r="H9" s="858"/>
      <c r="I9" s="858"/>
      <c r="J9" s="858"/>
      <c r="K9" s="858"/>
      <c r="L9" s="859"/>
    </row>
    <row r="10" spans="1:12" ht="16.899999999999999" customHeight="1">
      <c r="A10" s="863"/>
      <c r="B10" s="864"/>
      <c r="C10" s="865"/>
      <c r="D10" s="857"/>
      <c r="E10" s="858"/>
      <c r="F10" s="858"/>
      <c r="G10" s="858"/>
      <c r="H10" s="858"/>
      <c r="I10" s="858"/>
      <c r="J10" s="858"/>
      <c r="K10" s="858"/>
      <c r="L10" s="859"/>
    </row>
    <row r="11" spans="1:12" ht="16.899999999999999" customHeight="1">
      <c r="A11" s="863"/>
      <c r="B11" s="864"/>
      <c r="C11" s="865"/>
      <c r="D11" s="857"/>
      <c r="E11" s="858"/>
      <c r="F11" s="858"/>
      <c r="G11" s="858"/>
      <c r="H11" s="858"/>
      <c r="I11" s="858"/>
      <c r="J11" s="858"/>
      <c r="K11" s="858"/>
      <c r="L11" s="859"/>
    </row>
    <row r="12" spans="1:12" ht="16.899999999999999" customHeight="1">
      <c r="A12" s="863"/>
      <c r="B12" s="864"/>
      <c r="C12" s="865"/>
      <c r="D12" s="857"/>
      <c r="E12" s="858"/>
      <c r="F12" s="858"/>
      <c r="G12" s="858"/>
      <c r="H12" s="858"/>
      <c r="I12" s="858"/>
      <c r="J12" s="858"/>
      <c r="K12" s="858"/>
      <c r="L12" s="859"/>
    </row>
    <row r="13" spans="1:12" ht="16.899999999999999" customHeight="1">
      <c r="A13" s="863"/>
      <c r="B13" s="864"/>
      <c r="C13" s="865"/>
      <c r="D13" s="857"/>
      <c r="E13" s="858"/>
      <c r="F13" s="858"/>
      <c r="G13" s="858"/>
      <c r="H13" s="858"/>
      <c r="I13" s="858"/>
      <c r="J13" s="858"/>
      <c r="K13" s="858"/>
      <c r="L13" s="859"/>
    </row>
    <row r="14" spans="1:12" ht="16.899999999999999" customHeight="1">
      <c r="A14" s="863"/>
      <c r="B14" s="864"/>
      <c r="C14" s="865"/>
      <c r="D14" s="857"/>
      <c r="E14" s="858"/>
      <c r="F14" s="858"/>
      <c r="G14" s="858"/>
      <c r="H14" s="858"/>
      <c r="I14" s="858"/>
      <c r="J14" s="858"/>
      <c r="K14" s="858"/>
      <c r="L14" s="859"/>
    </row>
    <row r="15" spans="1:12" ht="16.899999999999999" customHeight="1">
      <c r="A15" s="863"/>
      <c r="B15" s="864"/>
      <c r="C15" s="865"/>
      <c r="D15" s="857"/>
      <c r="E15" s="858"/>
      <c r="F15" s="858"/>
      <c r="G15" s="858"/>
      <c r="H15" s="858"/>
      <c r="I15" s="858"/>
      <c r="J15" s="858"/>
      <c r="K15" s="858"/>
      <c r="L15" s="859"/>
    </row>
    <row r="16" spans="1:12" ht="16.899999999999999" customHeight="1">
      <c r="A16" s="863"/>
      <c r="B16" s="864"/>
      <c r="C16" s="865"/>
      <c r="D16" s="857"/>
      <c r="E16" s="858"/>
      <c r="F16" s="858"/>
      <c r="G16" s="858"/>
      <c r="H16" s="858"/>
      <c r="I16" s="858"/>
      <c r="J16" s="858"/>
      <c r="K16" s="858"/>
      <c r="L16" s="859"/>
    </row>
    <row r="17" spans="1:12" ht="16.899999999999999" customHeight="1">
      <c r="A17" s="863"/>
      <c r="B17" s="864"/>
      <c r="C17" s="865"/>
      <c r="D17" s="863"/>
      <c r="E17" s="864"/>
      <c r="F17" s="864"/>
      <c r="G17" s="864"/>
      <c r="H17" s="864"/>
      <c r="I17" s="864"/>
      <c r="J17" s="864"/>
      <c r="K17" s="864"/>
      <c r="L17" s="865"/>
    </row>
    <row r="18" spans="1:12" ht="16.899999999999999" customHeight="1">
      <c r="A18" s="863"/>
      <c r="B18" s="864"/>
      <c r="C18" s="865"/>
      <c r="D18" s="857"/>
      <c r="E18" s="858"/>
      <c r="F18" s="858"/>
      <c r="G18" s="858"/>
      <c r="H18" s="858"/>
      <c r="I18" s="858"/>
      <c r="J18" s="858"/>
      <c r="K18" s="858"/>
      <c r="L18" s="859"/>
    </row>
    <row r="19" spans="1:12" ht="16.899999999999999" customHeight="1">
      <c r="A19" s="863"/>
      <c r="B19" s="864"/>
      <c r="C19" s="865"/>
      <c r="D19" s="857"/>
      <c r="E19" s="858"/>
      <c r="F19" s="858"/>
      <c r="G19" s="858"/>
      <c r="H19" s="858"/>
      <c r="I19" s="858"/>
      <c r="J19" s="858"/>
      <c r="K19" s="858"/>
      <c r="L19" s="859"/>
    </row>
    <row r="20" spans="1:12" ht="16.899999999999999" customHeight="1">
      <c r="A20" s="863"/>
      <c r="B20" s="864"/>
      <c r="C20" s="865"/>
      <c r="D20" s="857"/>
      <c r="E20" s="858"/>
      <c r="F20" s="858"/>
      <c r="G20" s="858"/>
      <c r="H20" s="858"/>
      <c r="I20" s="858"/>
      <c r="J20" s="858"/>
      <c r="K20" s="858"/>
      <c r="L20" s="859"/>
    </row>
    <row r="21" spans="1:12" ht="16.899999999999999" customHeight="1">
      <c r="A21" s="863"/>
      <c r="B21" s="864"/>
      <c r="C21" s="865"/>
      <c r="D21" s="857"/>
      <c r="E21" s="858"/>
      <c r="F21" s="858"/>
      <c r="G21" s="858"/>
      <c r="H21" s="858"/>
      <c r="I21" s="858"/>
      <c r="J21" s="858"/>
      <c r="K21" s="858"/>
      <c r="L21" s="859"/>
    </row>
    <row r="22" spans="1:12" ht="16.899999999999999" customHeight="1">
      <c r="A22" s="866"/>
      <c r="B22" s="867"/>
      <c r="C22" s="868"/>
      <c r="D22" s="872"/>
      <c r="E22" s="873"/>
      <c r="F22" s="873"/>
      <c r="G22" s="873"/>
      <c r="H22" s="873"/>
      <c r="I22" s="873"/>
      <c r="J22" s="873"/>
      <c r="K22" s="873"/>
      <c r="L22" s="874"/>
    </row>
    <row r="23" spans="1:12" ht="13.5">
      <c r="A23" s="875"/>
      <c r="B23" s="875"/>
      <c r="C23" s="3"/>
      <c r="D23" s="5"/>
      <c r="E23" s="5"/>
    </row>
    <row r="24" spans="1:12">
      <c r="A24" s="852" t="s">
        <v>384</v>
      </c>
      <c r="B24" s="4" t="s">
        <v>385</v>
      </c>
      <c r="C24" s="855" t="s">
        <v>386</v>
      </c>
      <c r="D24" s="856"/>
      <c r="E24" s="841" t="s">
        <v>400</v>
      </c>
      <c r="F24" s="842"/>
      <c r="G24" s="842"/>
      <c r="H24" s="842"/>
      <c r="I24" s="842"/>
      <c r="J24" s="842"/>
      <c r="K24" s="842"/>
      <c r="L24" s="843"/>
    </row>
    <row r="25" spans="1:12" ht="3" customHeight="1">
      <c r="A25" s="853"/>
      <c r="B25" s="878"/>
      <c r="C25" s="881"/>
      <c r="D25" s="882"/>
      <c r="E25" s="10"/>
      <c r="F25" s="11"/>
      <c r="G25" s="11"/>
      <c r="H25" s="11"/>
      <c r="I25" s="11"/>
      <c r="J25" s="11"/>
      <c r="K25" s="11"/>
      <c r="L25" s="12"/>
    </row>
    <row r="26" spans="1:12">
      <c r="A26" s="853"/>
      <c r="B26" s="879"/>
      <c r="C26" s="883"/>
      <c r="D26" s="884"/>
      <c r="E26" s="10"/>
      <c r="F26" s="2" t="s">
        <v>239</v>
      </c>
      <c r="G26" s="11" t="s">
        <v>397</v>
      </c>
      <c r="H26" s="2" t="s">
        <v>239</v>
      </c>
      <c r="I26" s="11" t="s">
        <v>398</v>
      </c>
      <c r="J26" s="2" t="s">
        <v>239</v>
      </c>
      <c r="K26" s="11" t="s">
        <v>188</v>
      </c>
      <c r="L26" s="12"/>
    </row>
    <row r="27" spans="1:12" ht="3" customHeight="1">
      <c r="A27" s="854"/>
      <c r="B27" s="880"/>
      <c r="C27" s="885"/>
      <c r="D27" s="886"/>
      <c r="E27" s="13"/>
      <c r="F27" s="14"/>
      <c r="G27" s="14"/>
      <c r="H27" s="14"/>
      <c r="I27" s="14"/>
      <c r="J27" s="14"/>
      <c r="K27" s="14"/>
      <c r="L27" s="15"/>
    </row>
    <row r="28" spans="1:12" ht="16.899999999999999" customHeight="1">
      <c r="A28" s="860" t="s">
        <v>369</v>
      </c>
      <c r="B28" s="861"/>
      <c r="C28" s="862"/>
      <c r="D28" s="869" t="s">
        <v>370</v>
      </c>
      <c r="E28" s="870"/>
      <c r="F28" s="870"/>
      <c r="G28" s="870"/>
      <c r="H28" s="870"/>
      <c r="I28" s="870"/>
      <c r="J28" s="870"/>
      <c r="K28" s="870"/>
      <c r="L28" s="871"/>
    </row>
    <row r="29" spans="1:12" ht="16.899999999999999" customHeight="1">
      <c r="A29" s="863"/>
      <c r="B29" s="864"/>
      <c r="C29" s="865"/>
      <c r="D29" s="857"/>
      <c r="E29" s="858"/>
      <c r="F29" s="858"/>
      <c r="G29" s="858"/>
      <c r="H29" s="858"/>
      <c r="I29" s="858"/>
      <c r="J29" s="858"/>
      <c r="K29" s="858"/>
      <c r="L29" s="859"/>
    </row>
    <row r="30" spans="1:12" ht="16.899999999999999" customHeight="1">
      <c r="A30" s="863"/>
      <c r="B30" s="864"/>
      <c r="C30" s="865"/>
      <c r="D30" s="857"/>
      <c r="E30" s="858"/>
      <c r="F30" s="858"/>
      <c r="G30" s="858"/>
      <c r="H30" s="858"/>
      <c r="I30" s="858"/>
      <c r="J30" s="858"/>
      <c r="K30" s="858"/>
      <c r="L30" s="859"/>
    </row>
    <row r="31" spans="1:12" ht="16.899999999999999" customHeight="1">
      <c r="A31" s="863"/>
      <c r="B31" s="864"/>
      <c r="C31" s="865"/>
      <c r="D31" s="857"/>
      <c r="E31" s="858"/>
      <c r="F31" s="858"/>
      <c r="G31" s="858"/>
      <c r="H31" s="858"/>
      <c r="I31" s="858"/>
      <c r="J31" s="858"/>
      <c r="K31" s="858"/>
      <c r="L31" s="859"/>
    </row>
    <row r="32" spans="1:12" ht="16.899999999999999" customHeight="1">
      <c r="A32" s="863"/>
      <c r="B32" s="864"/>
      <c r="C32" s="865"/>
      <c r="D32" s="857"/>
      <c r="E32" s="858"/>
      <c r="F32" s="858"/>
      <c r="G32" s="858"/>
      <c r="H32" s="858"/>
      <c r="I32" s="858"/>
      <c r="J32" s="858"/>
      <c r="K32" s="858"/>
      <c r="L32" s="859"/>
    </row>
    <row r="33" spans="1:12" ht="16.899999999999999" customHeight="1">
      <c r="A33" s="863"/>
      <c r="B33" s="864"/>
      <c r="C33" s="865"/>
      <c r="D33" s="857"/>
      <c r="E33" s="858"/>
      <c r="F33" s="858"/>
      <c r="G33" s="858"/>
      <c r="H33" s="858"/>
      <c r="I33" s="858"/>
      <c r="J33" s="858"/>
      <c r="K33" s="858"/>
      <c r="L33" s="859"/>
    </row>
    <row r="34" spans="1:12" ht="16.899999999999999" customHeight="1">
      <c r="A34" s="863"/>
      <c r="B34" s="864"/>
      <c r="C34" s="865"/>
      <c r="D34" s="857"/>
      <c r="E34" s="858"/>
      <c r="F34" s="858"/>
      <c r="G34" s="858"/>
      <c r="H34" s="858"/>
      <c r="I34" s="858"/>
      <c r="J34" s="858"/>
      <c r="K34" s="858"/>
      <c r="L34" s="859"/>
    </row>
    <row r="35" spans="1:12" ht="16.899999999999999" customHeight="1">
      <c r="A35" s="863"/>
      <c r="B35" s="864"/>
      <c r="C35" s="865"/>
      <c r="D35" s="857"/>
      <c r="E35" s="858"/>
      <c r="F35" s="858"/>
      <c r="G35" s="858"/>
      <c r="H35" s="858"/>
      <c r="I35" s="858"/>
      <c r="J35" s="858"/>
      <c r="K35" s="858"/>
      <c r="L35" s="859"/>
    </row>
    <row r="36" spans="1:12" ht="16.899999999999999" customHeight="1">
      <c r="A36" s="863"/>
      <c r="B36" s="864"/>
      <c r="C36" s="865"/>
      <c r="D36" s="857"/>
      <c r="E36" s="858"/>
      <c r="F36" s="858"/>
      <c r="G36" s="858"/>
      <c r="H36" s="858"/>
      <c r="I36" s="858"/>
      <c r="J36" s="858"/>
      <c r="K36" s="858"/>
      <c r="L36" s="859"/>
    </row>
    <row r="37" spans="1:12" ht="16.899999999999999" customHeight="1">
      <c r="A37" s="863"/>
      <c r="B37" s="864"/>
      <c r="C37" s="865"/>
      <c r="D37" s="857"/>
      <c r="E37" s="858"/>
      <c r="F37" s="858"/>
      <c r="G37" s="858"/>
      <c r="H37" s="858"/>
      <c r="I37" s="858"/>
      <c r="J37" s="858"/>
      <c r="K37" s="858"/>
      <c r="L37" s="859"/>
    </row>
    <row r="38" spans="1:12" ht="16.899999999999999" customHeight="1">
      <c r="A38" s="863"/>
      <c r="B38" s="864"/>
      <c r="C38" s="865"/>
      <c r="D38" s="863"/>
      <c r="E38" s="864"/>
      <c r="F38" s="864"/>
      <c r="G38" s="864"/>
      <c r="H38" s="864"/>
      <c r="I38" s="864"/>
      <c r="J38" s="864"/>
      <c r="K38" s="864"/>
      <c r="L38" s="865"/>
    </row>
    <row r="39" spans="1:12" ht="16.899999999999999" customHeight="1">
      <c r="A39" s="863"/>
      <c r="B39" s="864"/>
      <c r="C39" s="865"/>
      <c r="D39" s="857"/>
      <c r="E39" s="858"/>
      <c r="F39" s="858"/>
      <c r="G39" s="858"/>
      <c r="H39" s="858"/>
      <c r="I39" s="858"/>
      <c r="J39" s="858"/>
      <c r="K39" s="858"/>
      <c r="L39" s="859"/>
    </row>
    <row r="40" spans="1:12" ht="16.899999999999999" customHeight="1">
      <c r="A40" s="863"/>
      <c r="B40" s="864"/>
      <c r="C40" s="865"/>
      <c r="D40" s="857"/>
      <c r="E40" s="858"/>
      <c r="F40" s="858"/>
      <c r="G40" s="858"/>
      <c r="H40" s="858"/>
      <c r="I40" s="858"/>
      <c r="J40" s="858"/>
      <c r="K40" s="858"/>
      <c r="L40" s="859"/>
    </row>
    <row r="41" spans="1:12" ht="16.899999999999999" customHeight="1">
      <c r="A41" s="863"/>
      <c r="B41" s="864"/>
      <c r="C41" s="865"/>
      <c r="D41" s="857"/>
      <c r="E41" s="858"/>
      <c r="F41" s="858"/>
      <c r="G41" s="858"/>
      <c r="H41" s="858"/>
      <c r="I41" s="858"/>
      <c r="J41" s="858"/>
      <c r="K41" s="858"/>
      <c r="L41" s="859"/>
    </row>
    <row r="42" spans="1:12" ht="16.899999999999999" customHeight="1">
      <c r="A42" s="863"/>
      <c r="B42" s="864"/>
      <c r="C42" s="865"/>
      <c r="D42" s="857"/>
      <c r="E42" s="858"/>
      <c r="F42" s="858"/>
      <c r="G42" s="858"/>
      <c r="H42" s="858"/>
      <c r="I42" s="858"/>
      <c r="J42" s="858"/>
      <c r="K42" s="858"/>
      <c r="L42" s="859"/>
    </row>
    <row r="43" spans="1:12" ht="16.899999999999999" customHeight="1">
      <c r="A43" s="866"/>
      <c r="B43" s="867"/>
      <c r="C43" s="868"/>
      <c r="D43" s="872"/>
      <c r="E43" s="873"/>
      <c r="F43" s="873"/>
      <c r="G43" s="873"/>
      <c r="H43" s="873"/>
      <c r="I43" s="873"/>
      <c r="J43" s="873"/>
      <c r="K43" s="873"/>
      <c r="L43" s="874"/>
    </row>
    <row r="44" spans="1:12">
      <c r="A44" s="818" t="s">
        <v>367</v>
      </c>
      <c r="B44" s="818"/>
      <c r="C44" s="818"/>
      <c r="D44" s="818"/>
      <c r="E44" s="818"/>
      <c r="F44" s="818"/>
      <c r="G44" s="818"/>
      <c r="H44" s="818"/>
      <c r="I44" s="818"/>
      <c r="J44" s="818"/>
      <c r="K44" s="818"/>
      <c r="L44" s="818"/>
    </row>
    <row r="45" spans="1:12" ht="14.45" customHeight="1">
      <c r="A45" s="816" t="s">
        <v>388</v>
      </c>
      <c r="B45" s="816"/>
      <c r="C45" s="816"/>
      <c r="D45" s="816"/>
      <c r="E45" s="816"/>
      <c r="F45" s="816"/>
      <c r="G45" s="816"/>
      <c r="H45" s="816"/>
      <c r="I45" s="816"/>
      <c r="J45" s="816"/>
      <c r="K45" s="816"/>
      <c r="L45" s="816"/>
    </row>
    <row r="46" spans="1:12" ht="14.45" customHeight="1">
      <c r="A46" s="816" t="s">
        <v>389</v>
      </c>
      <c r="B46" s="816"/>
      <c r="C46" s="816"/>
      <c r="D46" s="816"/>
      <c r="E46" s="816"/>
      <c r="F46" s="816"/>
      <c r="G46" s="816"/>
      <c r="H46" s="816"/>
      <c r="I46" s="816"/>
      <c r="J46" s="816"/>
      <c r="K46" s="816"/>
      <c r="L46" s="816"/>
    </row>
    <row r="47" spans="1:12" ht="14.45" customHeight="1">
      <c r="A47" s="816" t="s">
        <v>390</v>
      </c>
      <c r="B47" s="816"/>
      <c r="C47" s="816"/>
      <c r="D47" s="816"/>
      <c r="E47" s="816"/>
      <c r="F47" s="816"/>
      <c r="G47" s="816"/>
      <c r="H47" s="816"/>
      <c r="I47" s="816"/>
      <c r="J47" s="816"/>
      <c r="K47" s="816"/>
      <c r="L47" s="816"/>
    </row>
    <row r="48" spans="1:12" ht="14.45" customHeight="1">
      <c r="A48" s="818" t="s">
        <v>387</v>
      </c>
      <c r="B48" s="818"/>
      <c r="C48" s="818"/>
      <c r="D48" s="818"/>
      <c r="E48" s="818"/>
      <c r="F48" s="818"/>
      <c r="G48" s="818"/>
      <c r="H48" s="818"/>
      <c r="I48" s="818"/>
      <c r="J48" s="818"/>
      <c r="K48" s="818"/>
      <c r="L48" s="818"/>
    </row>
    <row r="49" spans="1:12" ht="14.45" customHeight="1">
      <c r="A49" s="816" t="s">
        <v>391</v>
      </c>
      <c r="B49" s="816"/>
      <c r="C49" s="816"/>
      <c r="D49" s="816"/>
      <c r="E49" s="816"/>
      <c r="F49" s="816"/>
      <c r="G49" s="816"/>
      <c r="H49" s="816"/>
      <c r="I49" s="816"/>
      <c r="J49" s="816"/>
      <c r="K49" s="816"/>
      <c r="L49" s="816"/>
    </row>
    <row r="50" spans="1:12" ht="14.45" customHeight="1">
      <c r="A50" s="816" t="s">
        <v>392</v>
      </c>
      <c r="B50" s="816"/>
      <c r="C50" s="816"/>
      <c r="D50" s="816"/>
      <c r="E50" s="816"/>
      <c r="F50" s="816"/>
      <c r="G50" s="816"/>
      <c r="H50" s="816"/>
      <c r="I50" s="816"/>
      <c r="J50" s="816"/>
      <c r="K50" s="816"/>
      <c r="L50" s="816"/>
    </row>
    <row r="51" spans="1:12" ht="14.45" customHeight="1">
      <c r="A51" s="816" t="s">
        <v>393</v>
      </c>
      <c r="B51" s="816"/>
      <c r="C51" s="816"/>
      <c r="D51" s="816"/>
      <c r="E51" s="816"/>
      <c r="F51" s="816"/>
      <c r="G51" s="816"/>
      <c r="H51" s="816"/>
      <c r="I51" s="816"/>
      <c r="J51" s="816"/>
      <c r="K51" s="816"/>
      <c r="L51" s="816"/>
    </row>
    <row r="52" spans="1:12" ht="14.45" customHeight="1">
      <c r="A52" s="816" t="s">
        <v>394</v>
      </c>
      <c r="B52" s="816"/>
      <c r="C52" s="816"/>
      <c r="D52" s="816"/>
      <c r="E52" s="816"/>
      <c r="F52" s="816"/>
      <c r="G52" s="816"/>
      <c r="H52" s="816"/>
      <c r="I52" s="816"/>
      <c r="J52" s="816"/>
      <c r="K52" s="816"/>
      <c r="L52" s="816"/>
    </row>
    <row r="53" spans="1:12" ht="14.45" customHeight="1">
      <c r="A53" s="816" t="s">
        <v>395</v>
      </c>
      <c r="B53" s="816"/>
      <c r="C53" s="816"/>
      <c r="D53" s="816"/>
      <c r="E53" s="816"/>
      <c r="F53" s="816"/>
      <c r="G53" s="816"/>
      <c r="H53" s="816"/>
      <c r="I53" s="816"/>
      <c r="J53" s="816"/>
      <c r="K53" s="816"/>
      <c r="L53" s="816"/>
    </row>
    <row r="54" spans="1:12" ht="14.45" customHeight="1">
      <c r="A54" s="818" t="s">
        <v>396</v>
      </c>
      <c r="B54" s="818"/>
      <c r="C54" s="818"/>
      <c r="D54" s="818"/>
      <c r="E54" s="818"/>
      <c r="F54" s="818"/>
      <c r="G54" s="818"/>
      <c r="H54" s="818"/>
      <c r="I54" s="818"/>
      <c r="J54" s="818"/>
      <c r="K54" s="818"/>
      <c r="L54" s="818"/>
    </row>
    <row r="55" spans="1:12">
      <c r="A55" s="864"/>
      <c r="B55" s="864"/>
      <c r="C55" s="864"/>
      <c r="D55" s="864"/>
      <c r="E55" s="864"/>
      <c r="F55" s="864"/>
      <c r="G55" s="864"/>
      <c r="H55" s="864"/>
      <c r="I55" s="864"/>
      <c r="J55" s="864"/>
      <c r="K55" s="864"/>
      <c r="L55" s="864"/>
    </row>
  </sheetData>
  <mergeCells count="59">
    <mergeCell ref="I2:L2"/>
    <mergeCell ref="E2:H2"/>
    <mergeCell ref="A55:L55"/>
    <mergeCell ref="E3:L3"/>
    <mergeCell ref="B4:B6"/>
    <mergeCell ref="C4:D6"/>
    <mergeCell ref="E24:L24"/>
    <mergeCell ref="B25:B27"/>
    <mergeCell ref="C25:D27"/>
    <mergeCell ref="A49:L49"/>
    <mergeCell ref="A50:L50"/>
    <mergeCell ref="A51:L51"/>
    <mergeCell ref="A52:L52"/>
    <mergeCell ref="A53:L53"/>
    <mergeCell ref="A54:L54"/>
    <mergeCell ref="A44:L44"/>
    <mergeCell ref="A45:L45"/>
    <mergeCell ref="A46:L46"/>
    <mergeCell ref="D36:L36"/>
    <mergeCell ref="A47:L47"/>
    <mergeCell ref="A48:L48"/>
    <mergeCell ref="D38:L38"/>
    <mergeCell ref="D39:L39"/>
    <mergeCell ref="D40:L40"/>
    <mergeCell ref="D41:L41"/>
    <mergeCell ref="D42:L42"/>
    <mergeCell ref="D43:L43"/>
    <mergeCell ref="D19:L19"/>
    <mergeCell ref="D20:L20"/>
    <mergeCell ref="D37:L37"/>
    <mergeCell ref="D22:L22"/>
    <mergeCell ref="A23:B23"/>
    <mergeCell ref="A24:A27"/>
    <mergeCell ref="C24:D24"/>
    <mergeCell ref="A28:C43"/>
    <mergeCell ref="D28:L28"/>
    <mergeCell ref="D29:L29"/>
    <mergeCell ref="D30:L30"/>
    <mergeCell ref="D31:L31"/>
    <mergeCell ref="D32:L32"/>
    <mergeCell ref="D33:L33"/>
    <mergeCell ref="D34:L34"/>
    <mergeCell ref="D35:L35"/>
    <mergeCell ref="A3:A6"/>
    <mergeCell ref="C3:D3"/>
    <mergeCell ref="D21:L21"/>
    <mergeCell ref="A7:C22"/>
    <mergeCell ref="D7:L7"/>
    <mergeCell ref="D8:L8"/>
    <mergeCell ref="D9:L9"/>
    <mergeCell ref="D10:L10"/>
    <mergeCell ref="D11:L11"/>
    <mergeCell ref="D12:L12"/>
    <mergeCell ref="D13:L13"/>
    <mergeCell ref="D14:L14"/>
    <mergeCell ref="D15:L15"/>
    <mergeCell ref="D16:L16"/>
    <mergeCell ref="D17:L17"/>
    <mergeCell ref="D18:L18"/>
  </mergeCells>
  <phoneticPr fontId="3"/>
  <dataValidations count="1">
    <dataValidation type="list" allowBlank="1" showInputMessage="1" showErrorMessage="1" sqref="F5 H5 J5 F26 H26 J26">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別記第一号（ロープ式）</vt:lpstr>
      <vt:lpstr>別記第一号（ロープ式） (平形ロープ)</vt:lpstr>
      <vt:lpstr>別記第一号（ロープ式） (可変速)</vt:lpstr>
      <vt:lpstr>別記第一号（ロープ式） (ブレーキ対策)</vt:lpstr>
      <vt:lpstr>別記第一号（ロープ式） (釣合いおもり側調速機ﾛｰﾌﾟ)</vt:lpstr>
      <vt:lpstr>別添1様式</vt:lpstr>
      <vt:lpstr>別添2様式</vt:lpstr>
      <vt:lpstr>'別記第一号（ロープ式）'!Print_Area</vt:lpstr>
      <vt:lpstr>'別記第一号（ロープ式） (ブレーキ対策)'!Print_Area</vt:lpstr>
      <vt:lpstr>'別記第一号（ロープ式） (可変速)'!Print_Area</vt:lpstr>
      <vt:lpstr>'別記第一号（ロープ式） (釣合いおもり側調速機ﾛｰﾌﾟ)'!Print_Area</vt:lpstr>
      <vt:lpstr>'別記第一号（ロープ式） (平形ロープ)'!Print_Area</vt:lpstr>
      <vt:lpstr>別添1様式!Print_Area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chushi02</cp:lastModifiedBy>
  <cp:lastPrinted>2025-06-17T05:07:39Z</cp:lastPrinted>
  <dcterms:created xsi:type="dcterms:W3CDTF">2022-03-30T07:08:02Z</dcterms:created>
  <dcterms:modified xsi:type="dcterms:W3CDTF">2025-06-30T03:47:20Z</dcterms:modified>
</cp:coreProperties>
</file>