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105" yWindow="-105" windowWidth="30930" windowHeight="16770" tabRatio="836"/>
  </bookViews>
  <sheets>
    <sheet name="別記第二号（油圧）" sheetId="9" r:id="rId1"/>
    <sheet name="別添1様式" sheetId="14" r:id="rId2"/>
    <sheet name="別添2様式" sheetId="15" r:id="rId3"/>
  </sheets>
  <externalReferences>
    <externalReference r:id="rId4"/>
  </externalReferences>
  <definedNames>
    <definedName name="_xlnm.Print_Area" localSheetId="0">'別記第二号（油圧）'!$A$1:$AF$203</definedName>
    <definedName name="_xlnm.Print_Area" localSheetId="1">別添1様式!$A$1:$O$53</definedName>
    <definedName name="回数">[1]data!$C$2:$C$8</definedName>
    <definedName name="本数">[1]data!$B$2:$B$5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03" i="9" l="1"/>
  <c r="AC170" i="9"/>
  <c r="AB170" i="9"/>
  <c r="AA170" i="9"/>
  <c r="Z170" i="9"/>
  <c r="AC169" i="9"/>
  <c r="AB169" i="9"/>
  <c r="AA169" i="9"/>
  <c r="Z169" i="9"/>
  <c r="AC168" i="9"/>
  <c r="AB168" i="9"/>
  <c r="AA168" i="9"/>
  <c r="Z168" i="9"/>
  <c r="AC167" i="9"/>
  <c r="AB167" i="9"/>
  <c r="AA167" i="9"/>
  <c r="Z167" i="9"/>
  <c r="AC166" i="9"/>
  <c r="AB166" i="9"/>
  <c r="AA166" i="9"/>
  <c r="Z166" i="9"/>
  <c r="AC165" i="9"/>
  <c r="AB165" i="9"/>
  <c r="AA165" i="9"/>
  <c r="Z165" i="9"/>
  <c r="AC163" i="9"/>
  <c r="AB163" i="9"/>
  <c r="AA163" i="9"/>
  <c r="Z163" i="9"/>
  <c r="AC162" i="9"/>
  <c r="AB162" i="9"/>
  <c r="AA162" i="9"/>
  <c r="Z162" i="9"/>
  <c r="AC161" i="9"/>
  <c r="AB161" i="9"/>
  <c r="AA161" i="9"/>
  <c r="Z161" i="9"/>
  <c r="AC160" i="9"/>
  <c r="AB160" i="9"/>
  <c r="AA160" i="9"/>
  <c r="Z160" i="9"/>
  <c r="AC159" i="9"/>
  <c r="AB159" i="9"/>
  <c r="AA159" i="9"/>
  <c r="Z159" i="9"/>
  <c r="AC158" i="9"/>
  <c r="AB158" i="9"/>
  <c r="AA158" i="9"/>
  <c r="Z158" i="9"/>
  <c r="AC157" i="9"/>
  <c r="AB157" i="9"/>
  <c r="AA157" i="9"/>
  <c r="Z157" i="9"/>
  <c r="AC156" i="9"/>
  <c r="AB156" i="9"/>
  <c r="AA156" i="9"/>
  <c r="Z156" i="9"/>
  <c r="AC155" i="9"/>
  <c r="AB155" i="9"/>
  <c r="AA155" i="9"/>
  <c r="Z155" i="9"/>
  <c r="AB150" i="9"/>
  <c r="AC149" i="9"/>
  <c r="AB149" i="9"/>
  <c r="AA149" i="9"/>
  <c r="Z149" i="9"/>
  <c r="AC148" i="9"/>
  <c r="AB148" i="9"/>
  <c r="AA148" i="9"/>
  <c r="Z148" i="9"/>
  <c r="AC147" i="9"/>
  <c r="AB147" i="9"/>
  <c r="AA147" i="9"/>
  <c r="Z147" i="9"/>
  <c r="AC146" i="9"/>
  <c r="AB146" i="9"/>
  <c r="AA146" i="9"/>
  <c r="Z146" i="9"/>
  <c r="AC145" i="9"/>
  <c r="AB145" i="9"/>
  <c r="AA145" i="9"/>
  <c r="Z145" i="9"/>
  <c r="AC144" i="9"/>
  <c r="AB144" i="9"/>
  <c r="AA144" i="9"/>
  <c r="Z144" i="9"/>
  <c r="AC143" i="9"/>
  <c r="AB143" i="9"/>
  <c r="AA143" i="9"/>
  <c r="Z143" i="9"/>
  <c r="AC141" i="9"/>
  <c r="AB141" i="9"/>
  <c r="AA141" i="9"/>
  <c r="Z141" i="9"/>
  <c r="AC140" i="9"/>
  <c r="AB140" i="9"/>
  <c r="AA140" i="9"/>
  <c r="Z140" i="9"/>
  <c r="AC139" i="9"/>
  <c r="AB139" i="9"/>
  <c r="AA139" i="9"/>
  <c r="Z139" i="9"/>
  <c r="AC138" i="9"/>
  <c r="AB138" i="9"/>
  <c r="AA138" i="9"/>
  <c r="Z138" i="9"/>
  <c r="AC137" i="9"/>
  <c r="AB137" i="9"/>
  <c r="AA137" i="9"/>
  <c r="Z137" i="9"/>
  <c r="AC136" i="9"/>
  <c r="AB136" i="9"/>
  <c r="AA136" i="9"/>
  <c r="Z136" i="9"/>
  <c r="AC135" i="9"/>
  <c r="AB135" i="9"/>
  <c r="AA135" i="9"/>
  <c r="Z135" i="9"/>
  <c r="AC133" i="9"/>
  <c r="AB133" i="9"/>
  <c r="AA133" i="9"/>
  <c r="Z133" i="9"/>
  <c r="AC132" i="9"/>
  <c r="AB132" i="9"/>
  <c r="AA132" i="9"/>
  <c r="Z132" i="9"/>
  <c r="AC131" i="9"/>
  <c r="AB131" i="9"/>
  <c r="AA131" i="9"/>
  <c r="Z131" i="9"/>
  <c r="AC130" i="9"/>
  <c r="AB130" i="9"/>
  <c r="AA130" i="9"/>
  <c r="Z130" i="9"/>
  <c r="AC129" i="9"/>
  <c r="AB129" i="9"/>
  <c r="AA129" i="9"/>
  <c r="Z129" i="9"/>
  <c r="AC128" i="9"/>
  <c r="AB128" i="9"/>
  <c r="AA128" i="9"/>
  <c r="Z128" i="9"/>
  <c r="AC127" i="9"/>
  <c r="AB127" i="9"/>
  <c r="AA127" i="9"/>
  <c r="Z127" i="9"/>
  <c r="AC126" i="9"/>
  <c r="AB126" i="9"/>
  <c r="AA126" i="9"/>
  <c r="Z126" i="9"/>
  <c r="AC125" i="9"/>
  <c r="AB125" i="9"/>
  <c r="AA125" i="9"/>
  <c r="Z125" i="9"/>
  <c r="AC124" i="9"/>
  <c r="AB124" i="9"/>
  <c r="AA124" i="9"/>
  <c r="Z124" i="9"/>
  <c r="AC123" i="9"/>
  <c r="AB123" i="9"/>
  <c r="AA123" i="9"/>
  <c r="Z123" i="9"/>
  <c r="AC122" i="9"/>
  <c r="AB122" i="9"/>
  <c r="AA122" i="9"/>
  <c r="Z122" i="9"/>
  <c r="S122" i="9"/>
  <c r="AC121" i="9"/>
  <c r="AB121" i="9"/>
  <c r="AA121" i="9"/>
  <c r="Z121" i="9"/>
  <c r="AC120" i="9"/>
  <c r="AB120" i="9"/>
  <c r="AA120" i="9"/>
  <c r="Z120" i="9"/>
  <c r="S120" i="9"/>
  <c r="AC119" i="9"/>
  <c r="AB119" i="9"/>
  <c r="AA119" i="9"/>
  <c r="Z119" i="9"/>
  <c r="AC118" i="9"/>
  <c r="AB118" i="9"/>
  <c r="AA118" i="9"/>
  <c r="Z118" i="9"/>
  <c r="AC117" i="9"/>
  <c r="AB117" i="9"/>
  <c r="AA117" i="9"/>
  <c r="Z117" i="9"/>
  <c r="AC116" i="9"/>
  <c r="AB116" i="9"/>
  <c r="AA116" i="9"/>
  <c r="Z116" i="9"/>
  <c r="AC115" i="9"/>
  <c r="AB115" i="9"/>
  <c r="AA115" i="9"/>
  <c r="Z115" i="9"/>
  <c r="S115" i="9"/>
  <c r="AC114" i="9"/>
  <c r="AB114" i="9"/>
  <c r="AA114" i="9"/>
  <c r="Z114" i="9"/>
  <c r="AC113" i="9"/>
  <c r="AB113" i="9"/>
  <c r="AA113" i="9"/>
  <c r="Z113" i="9"/>
  <c r="AC112" i="9"/>
  <c r="AB112" i="9"/>
  <c r="AA112" i="9"/>
  <c r="Z112" i="9"/>
  <c r="AC111" i="9"/>
  <c r="AB111" i="9"/>
  <c r="AA111" i="9"/>
  <c r="Z111" i="9"/>
  <c r="AC110" i="9"/>
  <c r="AB110" i="9"/>
  <c r="AA110" i="9"/>
  <c r="Z110" i="9"/>
  <c r="AC109" i="9"/>
  <c r="AB109" i="9"/>
  <c r="AA109" i="9"/>
  <c r="Z109" i="9"/>
  <c r="AC108" i="9"/>
  <c r="AB108" i="9"/>
  <c r="AA108" i="9"/>
  <c r="Z108" i="9"/>
  <c r="AC107" i="9"/>
  <c r="AB107" i="9"/>
  <c r="AA107" i="9"/>
  <c r="Z107" i="9"/>
  <c r="AC105" i="9"/>
  <c r="AB105" i="9"/>
  <c r="AA105" i="9"/>
  <c r="Z105" i="9"/>
  <c r="AC104" i="9"/>
  <c r="AB104" i="9"/>
  <c r="AA104" i="9"/>
  <c r="Z104" i="9"/>
  <c r="AC103" i="9"/>
  <c r="AB103" i="9"/>
  <c r="AA103" i="9"/>
  <c r="Z103" i="9"/>
  <c r="AC102" i="9"/>
  <c r="AB102" i="9"/>
  <c r="AA102" i="9"/>
  <c r="Z102" i="9"/>
  <c r="AC101" i="9"/>
  <c r="AB101" i="9"/>
  <c r="AA101" i="9"/>
  <c r="Z101" i="9"/>
  <c r="AC100" i="9"/>
  <c r="AB100" i="9"/>
  <c r="AA100" i="9"/>
  <c r="Z100" i="9"/>
  <c r="AC99" i="9"/>
  <c r="AB99" i="9"/>
  <c r="AA99" i="9"/>
  <c r="Z99" i="9"/>
  <c r="AC98" i="9"/>
  <c r="AB98" i="9"/>
  <c r="AA98" i="9"/>
  <c r="Z98" i="9"/>
  <c r="AC97" i="9"/>
  <c r="AB97" i="9"/>
  <c r="AA97" i="9"/>
  <c r="Z97" i="9"/>
  <c r="AC96" i="9"/>
  <c r="AB96" i="9"/>
  <c r="AA96" i="9"/>
  <c r="Z96" i="9"/>
  <c r="AC95" i="9"/>
  <c r="AB95" i="9"/>
  <c r="AA95" i="9"/>
  <c r="Z95" i="9"/>
  <c r="AC94" i="9"/>
  <c r="AB94" i="9"/>
  <c r="AA94" i="9"/>
  <c r="Z94" i="9"/>
  <c r="AC93" i="9"/>
  <c r="AB93" i="9"/>
  <c r="AA93" i="9"/>
  <c r="Z93" i="9"/>
  <c r="AC92" i="9"/>
  <c r="AB92" i="9"/>
  <c r="AA92" i="9"/>
  <c r="Z92" i="9"/>
  <c r="AC91" i="9"/>
  <c r="AB91" i="9"/>
  <c r="AA91" i="9"/>
  <c r="Z91" i="9"/>
  <c r="AC89" i="9"/>
  <c r="AB89" i="9"/>
  <c r="AA89" i="9"/>
  <c r="Z89" i="9"/>
  <c r="AC88" i="9"/>
  <c r="AB88" i="9"/>
  <c r="AA88" i="9"/>
  <c r="Z88" i="9"/>
  <c r="AC87" i="9"/>
  <c r="AB87" i="9"/>
  <c r="AA87" i="9"/>
  <c r="Z87" i="9"/>
  <c r="AC86" i="9"/>
  <c r="AB86" i="9"/>
  <c r="AA86" i="9"/>
  <c r="Z86" i="9"/>
  <c r="AC85" i="9"/>
  <c r="AB85" i="9"/>
  <c r="AA85" i="9"/>
  <c r="Z85" i="9"/>
  <c r="AC84" i="9"/>
  <c r="AB84" i="9"/>
  <c r="AA84" i="9"/>
  <c r="Z84" i="9"/>
  <c r="AC83" i="9"/>
  <c r="AB83" i="9"/>
  <c r="AA83" i="9"/>
  <c r="Z83" i="9"/>
  <c r="AC82" i="9"/>
  <c r="AB82" i="9"/>
  <c r="AA82" i="9"/>
  <c r="Z82" i="9"/>
  <c r="AC81" i="9"/>
  <c r="AB81" i="9"/>
  <c r="AA81" i="9"/>
  <c r="Z81" i="9"/>
  <c r="AC80" i="9"/>
  <c r="AB80" i="9"/>
  <c r="AA80" i="9"/>
  <c r="Z80" i="9"/>
  <c r="AC79" i="9"/>
  <c r="AB79" i="9"/>
  <c r="AA79" i="9"/>
  <c r="Z79" i="9"/>
  <c r="AC75" i="9"/>
  <c r="AB75" i="9"/>
  <c r="AA75" i="9"/>
  <c r="Z75" i="9"/>
  <c r="AC74" i="9"/>
  <c r="AB74" i="9"/>
  <c r="AA74" i="9"/>
  <c r="Z74" i="9"/>
  <c r="AC73" i="9"/>
  <c r="AB73" i="9"/>
  <c r="AA73" i="9"/>
  <c r="Z73" i="9"/>
  <c r="AC72" i="9"/>
  <c r="AB72" i="9"/>
  <c r="AA72" i="9"/>
  <c r="Z72" i="9"/>
  <c r="AC71" i="9"/>
  <c r="AB71" i="9"/>
  <c r="AA71" i="9"/>
  <c r="Z71" i="9"/>
  <c r="AC70" i="9"/>
  <c r="AB70" i="9"/>
  <c r="AA70" i="9"/>
  <c r="Z70" i="9"/>
  <c r="AC69" i="9"/>
  <c r="AB69" i="9"/>
  <c r="AA69" i="9"/>
  <c r="Z69" i="9"/>
  <c r="AC68" i="9"/>
  <c r="AB68" i="9"/>
  <c r="AA68" i="9"/>
  <c r="Z68" i="9"/>
  <c r="U68" i="9"/>
  <c r="AC67" i="9"/>
  <c r="AB67" i="9"/>
  <c r="AA67" i="9"/>
  <c r="Z67" i="9"/>
  <c r="AC66" i="9"/>
  <c r="AB66" i="9"/>
  <c r="AA66" i="9"/>
  <c r="Z66" i="9"/>
  <c r="AC65" i="9"/>
  <c r="AB65" i="9"/>
  <c r="AA65" i="9"/>
  <c r="Z65" i="9"/>
  <c r="AC64" i="9"/>
  <c r="AB64" i="9"/>
  <c r="AA64" i="9"/>
  <c r="Z64" i="9"/>
  <c r="AC63" i="9"/>
  <c r="AB63" i="9"/>
  <c r="AA63" i="9"/>
  <c r="Z63" i="9"/>
  <c r="AC62" i="9"/>
  <c r="AB62" i="9"/>
  <c r="AA62" i="9"/>
  <c r="Z62" i="9"/>
  <c r="AC61" i="9"/>
  <c r="AB61" i="9"/>
  <c r="AA61" i="9"/>
  <c r="Z61" i="9"/>
  <c r="AC60" i="9"/>
  <c r="AB60" i="9"/>
  <c r="AA60" i="9"/>
  <c r="Z60" i="9"/>
  <c r="S60" i="9"/>
  <c r="AC59" i="9"/>
  <c r="AB59" i="9"/>
  <c r="AA59" i="9"/>
  <c r="Z59" i="9"/>
  <c r="AC58" i="9"/>
  <c r="AB58" i="9"/>
  <c r="AA58" i="9"/>
  <c r="Z58" i="9"/>
  <c r="AC57" i="9"/>
  <c r="AB57" i="9"/>
  <c r="AA57" i="9"/>
  <c r="Z57" i="9"/>
  <c r="AC56" i="9"/>
  <c r="AB56" i="9"/>
  <c r="AA56" i="9"/>
  <c r="Z56" i="9"/>
  <c r="AC55" i="9"/>
  <c r="AB55" i="9"/>
  <c r="AA55" i="9"/>
  <c r="Z55" i="9"/>
  <c r="AC54" i="9"/>
  <c r="AB54" i="9"/>
  <c r="AA54" i="9"/>
  <c r="Z54" i="9"/>
  <c r="AC53" i="9"/>
  <c r="AB53" i="9"/>
  <c r="AA53" i="9"/>
  <c r="Z53" i="9"/>
  <c r="AC52" i="9"/>
  <c r="AB52" i="9"/>
  <c r="AA52" i="9"/>
  <c r="Z52" i="9"/>
  <c r="S52" i="9"/>
  <c r="AC51" i="9"/>
  <c r="AB51" i="9"/>
  <c r="AA51" i="9"/>
  <c r="Z51" i="9"/>
  <c r="P51" i="9"/>
  <c r="AC50" i="9"/>
  <c r="AB50" i="9"/>
  <c r="AA50" i="9"/>
  <c r="Z50" i="9"/>
  <c r="P50" i="9"/>
  <c r="AC49" i="9"/>
  <c r="AB49" i="9"/>
  <c r="AA49" i="9"/>
  <c r="Z49" i="9"/>
  <c r="AC47" i="9"/>
  <c r="AB47" i="9"/>
  <c r="AA47" i="9"/>
  <c r="Z47" i="9"/>
  <c r="AC46" i="9"/>
  <c r="AB46" i="9"/>
  <c r="AA46" i="9"/>
  <c r="Z46" i="9"/>
  <c r="AC45" i="9"/>
  <c r="AB45" i="9"/>
  <c r="AA45" i="9"/>
  <c r="Z45" i="9"/>
  <c r="AC44" i="9"/>
  <c r="AB44" i="9"/>
  <c r="AA44" i="9"/>
  <c r="Z44" i="9"/>
  <c r="AC43" i="9"/>
  <c r="AB43" i="9"/>
  <c r="AA43" i="9"/>
  <c r="Z43" i="9"/>
  <c r="AC42" i="9"/>
  <c r="AB42" i="9"/>
  <c r="AA42" i="9"/>
  <c r="Z42" i="9"/>
  <c r="AC41" i="9"/>
  <c r="AB41" i="9"/>
  <c r="AA41" i="9"/>
  <c r="Z41" i="9"/>
  <c r="AC40" i="9"/>
  <c r="AB40" i="9"/>
  <c r="AA40" i="9"/>
  <c r="Z40" i="9"/>
  <c r="S40" i="9"/>
  <c r="AC39" i="9"/>
  <c r="AB39" i="9"/>
  <c r="AA39" i="9"/>
  <c r="Z39" i="9"/>
  <c r="AC38" i="9"/>
  <c r="AB38" i="9"/>
  <c r="AA38" i="9"/>
  <c r="Z38" i="9"/>
  <c r="AC37" i="9"/>
  <c r="AB37" i="9"/>
  <c r="AA37" i="9"/>
  <c r="Z37" i="9"/>
  <c r="AC36" i="9"/>
  <c r="AB36" i="9"/>
  <c r="AA36" i="9"/>
  <c r="Z36" i="9"/>
  <c r="AC35" i="9"/>
  <c r="AB35" i="9"/>
  <c r="AA35" i="9"/>
  <c r="Z35" i="9"/>
  <c r="AC34" i="9"/>
  <c r="AB34" i="9"/>
  <c r="AA34" i="9"/>
  <c r="Z34" i="9"/>
  <c r="AC33" i="9"/>
  <c r="AB33" i="9"/>
  <c r="AA33" i="9"/>
  <c r="Z33" i="9"/>
  <c r="AC32" i="9"/>
  <c r="AB32" i="9"/>
  <c r="AA32" i="9"/>
  <c r="Z32" i="9"/>
  <c r="AC31" i="9"/>
  <c r="AB31" i="9"/>
  <c r="AA31" i="9"/>
  <c r="Z31" i="9"/>
  <c r="AC30" i="9"/>
  <c r="AB30" i="9"/>
  <c r="AA30" i="9"/>
  <c r="Z30" i="9"/>
  <c r="AC29" i="9"/>
  <c r="AB29" i="9"/>
  <c r="AA29" i="9"/>
  <c r="Z29" i="9"/>
  <c r="AC28" i="9"/>
  <c r="AB28" i="9"/>
  <c r="AA28" i="9"/>
  <c r="Z28" i="9"/>
  <c r="AC27" i="9"/>
  <c r="AB27" i="9"/>
  <c r="AA27" i="9"/>
  <c r="Z27" i="9"/>
  <c r="AC26" i="9"/>
  <c r="AB26" i="9"/>
  <c r="AA26" i="9"/>
  <c r="Z26" i="9"/>
  <c r="AC25" i="9"/>
  <c r="AB25" i="9"/>
  <c r="AA25" i="9"/>
  <c r="Z25" i="9"/>
  <c r="AC24" i="9"/>
  <c r="AB24" i="9"/>
  <c r="AA24" i="9"/>
  <c r="Z24" i="9"/>
  <c r="AC23" i="9"/>
  <c r="AB23" i="9"/>
  <c r="AA23" i="9"/>
  <c r="Z23" i="9"/>
  <c r="AC22" i="9"/>
  <c r="AB22" i="9"/>
  <c r="AA22" i="9"/>
  <c r="Z22" i="9"/>
  <c r="AC21" i="9"/>
  <c r="AB21" i="9"/>
  <c r="AA21" i="9"/>
  <c r="Z21" i="9"/>
  <c r="AC20" i="9"/>
  <c r="AB20" i="9"/>
  <c r="AA20" i="9"/>
  <c r="Z20" i="9"/>
  <c r="AC19" i="9"/>
  <c r="AB19" i="9"/>
  <c r="AA19" i="9"/>
  <c r="Z19" i="9"/>
  <c r="AC18" i="9"/>
  <c r="AB18" i="9"/>
  <c r="AA18" i="9"/>
  <c r="Z18" i="9"/>
  <c r="AC17" i="9"/>
  <c r="AB17" i="9"/>
  <c r="AA17" i="9"/>
  <c r="Z17" i="9"/>
  <c r="AC16" i="9"/>
  <c r="AB16" i="9"/>
  <c r="AA16" i="9"/>
  <c r="Z16" i="9"/>
  <c r="AC15" i="9"/>
  <c r="AB15" i="9"/>
  <c r="AA15" i="9"/>
  <c r="Z15" i="9"/>
</calcChain>
</file>

<file path=xl/comments1.xml><?xml version="1.0" encoding="utf-8"?>
<comments xmlns="http://schemas.openxmlformats.org/spreadsheetml/2006/main">
  <authors>
    <author>chushi02</author>
  </authors>
  <commentList>
    <comment ref="S40" authorId="0" shapeId="0">
      <text>
        <r>
          <rPr>
            <b/>
            <sz val="9"/>
            <color indexed="81"/>
            <rFont val="MS P ゴシック"/>
            <family val="3"/>
            <charset val="128"/>
          </rPr>
          <t>数式</t>
        </r>
      </text>
    </comment>
    <comment ref="P50" authorId="0" shapeId="0">
      <text>
        <r>
          <rPr>
            <sz val="9"/>
            <color indexed="81"/>
            <rFont val="MS P ゴシック"/>
            <family val="3"/>
            <charset val="128"/>
          </rPr>
          <t xml:space="preserve">数式
</t>
        </r>
      </text>
    </comment>
    <comment ref="P51" authorId="0" shapeId="0">
      <text>
        <r>
          <rPr>
            <b/>
            <sz val="9"/>
            <color indexed="81"/>
            <rFont val="MS P ゴシック"/>
            <family val="3"/>
            <charset val="128"/>
          </rPr>
          <t>数式</t>
        </r>
      </text>
    </comment>
    <comment ref="S52" authorId="0" shapeId="0">
      <text>
        <r>
          <rPr>
            <b/>
            <sz val="9"/>
            <color indexed="81"/>
            <rFont val="MS P ゴシック"/>
            <family val="3"/>
            <charset val="128"/>
          </rPr>
          <t>数式</t>
        </r>
      </text>
    </comment>
    <comment ref="S60" authorId="0" shapeId="0">
      <text>
        <r>
          <rPr>
            <b/>
            <sz val="9"/>
            <color indexed="81"/>
            <rFont val="MS P ゴシック"/>
            <family val="3"/>
            <charset val="128"/>
          </rPr>
          <t>数式</t>
        </r>
        <r>
          <rPr>
            <sz val="9"/>
            <color indexed="81"/>
            <rFont val="MS P ゴシック"/>
            <family val="3"/>
            <charset val="128"/>
          </rPr>
          <t xml:space="preserve">
</t>
        </r>
      </text>
    </comment>
    <comment ref="U68" authorId="0" shapeId="0">
      <text>
        <r>
          <rPr>
            <b/>
            <sz val="9"/>
            <color indexed="81"/>
            <rFont val="MS P ゴシック"/>
            <family val="3"/>
            <charset val="128"/>
          </rPr>
          <t>数式</t>
        </r>
        <r>
          <rPr>
            <sz val="9"/>
            <color indexed="81"/>
            <rFont val="MS P ゴシック"/>
            <family val="3"/>
            <charset val="128"/>
          </rPr>
          <t xml:space="preserve">
</t>
        </r>
      </text>
    </comment>
    <comment ref="S115" authorId="0" shapeId="0">
      <text>
        <r>
          <rPr>
            <b/>
            <sz val="9"/>
            <color indexed="81"/>
            <rFont val="MS P ゴシック"/>
            <family val="3"/>
            <charset val="128"/>
          </rPr>
          <t>数式</t>
        </r>
      </text>
    </comment>
    <comment ref="S120" authorId="0" shapeId="0">
      <text>
        <r>
          <rPr>
            <sz val="9"/>
            <color indexed="81"/>
            <rFont val="MS P ゴシック"/>
            <family val="3"/>
            <charset val="128"/>
          </rPr>
          <t xml:space="preserve">数式
</t>
        </r>
      </text>
    </comment>
    <comment ref="AB150" authorId="0" shapeId="0">
      <text>
        <r>
          <rPr>
            <b/>
            <sz val="9"/>
            <color indexed="81"/>
            <rFont val="MS P ゴシック"/>
            <family val="3"/>
            <charset val="128"/>
          </rPr>
          <t>自動反映</t>
        </r>
      </text>
    </comment>
    <comment ref="AB203" authorId="0" shapeId="0">
      <text>
        <r>
          <rPr>
            <b/>
            <sz val="9"/>
            <color indexed="81"/>
            <rFont val="MS P ゴシック"/>
            <family val="3"/>
            <charset val="128"/>
          </rPr>
          <t>自動反映</t>
        </r>
      </text>
    </comment>
  </commentList>
</comments>
</file>

<file path=xl/sharedStrings.xml><?xml version="1.0" encoding="utf-8"?>
<sst xmlns="http://schemas.openxmlformats.org/spreadsheetml/2006/main" count="538" uniqueCount="386">
  <si>
    <t>検査結果表</t>
    <rPh sb="0" eb="2">
      <t>ケンサ</t>
    </rPh>
    <rPh sb="2" eb="5">
      <t>ケッカヒョウ</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</si>
  <si>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</si>
  <si>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</si>
  <si>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</si>
  <si>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</si>
  <si>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</si>
  <si>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</si>
  <si>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</si>
  <si>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</si>
  <si>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</si>
  <si>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</si>
  <si>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</si>
  <si>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</si>
  <si>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</si>
  <si>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</si>
  <si>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機械室(機械室を有しないエレベーターにあっては、共通)</t>
    <rPh sb="4" eb="7">
      <t>キカイシツ</t>
    </rPh>
    <rPh sb="8" eb="9">
      <t>ユウ</t>
    </rPh>
    <rPh sb="24" eb="26">
      <t>キョウツウ</t>
    </rPh>
    <phoneticPr fontId="3"/>
  </si>
  <si>
    <t>（1）</t>
    <phoneticPr fontId="3"/>
  </si>
  <si>
    <t>機械室への通路及び出入口の戸</t>
    <rPh sb="7" eb="8">
      <t>オヨ</t>
    </rPh>
    <phoneticPr fontId="3"/>
  </si>
  <si>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</si>
  <si>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3"/>
  </si>
  <si>
    <t>（3）</t>
  </si>
  <si>
    <t>（4）</t>
  </si>
  <si>
    <t>救出装置</t>
    <rPh sb="0" eb="2">
      <t>キュウシュツ</t>
    </rPh>
    <rPh sb="2" eb="4">
      <t>ソウチ</t>
    </rPh>
    <phoneticPr fontId="3"/>
  </si>
  <si>
    <t>（5）</t>
  </si>
  <si>
    <t>制御器</t>
    <rPh sb="2" eb="3">
      <t>キ</t>
    </rPh>
    <phoneticPr fontId="3"/>
  </si>
  <si>
    <t>開閉器及び遮断器</t>
    <rPh sb="3" eb="4">
      <t>オヨ</t>
    </rPh>
    <phoneticPr fontId="3"/>
  </si>
  <si>
    <t>(6)</t>
    <phoneticPr fontId="3"/>
  </si>
  <si>
    <t>接触器、継電器及び運転制御用基板</t>
    <rPh sb="7" eb="8">
      <t>オヨ</t>
    </rPh>
    <phoneticPr fontId="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</si>
  <si>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3"/>
  </si>
  <si>
    <t>（7）</t>
  </si>
  <si>
    <t>ヒューズ</t>
    <phoneticPr fontId="3"/>
  </si>
  <si>
    <t>－</t>
  </si>
  <si>
    <t>（8）</t>
  </si>
  <si>
    <t>MΩ</t>
  </si>
  <si>
    <t>（9）</t>
  </si>
  <si>
    <t>接地</t>
    <rPh sb="0" eb="2">
      <t>セッチ</t>
    </rPh>
    <phoneticPr fontId="3"/>
  </si>
  <si>
    <t>（10）</t>
  </si>
  <si>
    <t>階床選択機</t>
    <rPh sb="0" eb="1">
      <t>カイ</t>
    </rPh>
    <rPh sb="1" eb="2">
      <t>ユカ</t>
    </rPh>
    <rPh sb="2" eb="4">
      <t>センタク</t>
    </rPh>
    <rPh sb="4" eb="5">
      <t>キ</t>
    </rPh>
    <phoneticPr fontId="3"/>
  </si>
  <si>
    <t>（11）</t>
  </si>
  <si>
    <t>(12)</t>
    <phoneticPr fontId="3"/>
  </si>
  <si>
    <t>mm</t>
    <phoneticPr fontId="3"/>
  </si>
  <si>
    <t>（</t>
    <phoneticPr fontId="3"/>
  </si>
  <si>
    <t>mm）</t>
  </si>
  <si>
    <t>mm）</t>
    <phoneticPr fontId="3"/>
  </si>
  <si>
    <t>(14)</t>
    <phoneticPr fontId="3"/>
  </si>
  <si>
    <t>右</t>
    <rPh sb="0" eb="1">
      <t>ミギ</t>
    </rPh>
    <phoneticPr fontId="3"/>
  </si>
  <si>
    <t>左</t>
    <rPh sb="0" eb="1">
      <t>ヒダリ</t>
    </rPh>
    <phoneticPr fontId="3"/>
  </si>
  <si>
    <t>m/min</t>
    <phoneticPr fontId="3"/>
  </si>
  <si>
    <t>共通</t>
    <rPh sb="0" eb="2">
      <t>キョウツウ</t>
    </rPh>
    <phoneticPr fontId="3"/>
  </si>
  <si>
    <t>(1)</t>
    <phoneticPr fontId="3"/>
  </si>
  <si>
    <t>過速スイッチの作動速度（定格速度の</t>
    <rPh sb="0" eb="1">
      <t>ス</t>
    </rPh>
    <rPh sb="1" eb="2">
      <t>バヤ</t>
    </rPh>
    <rPh sb="7" eb="9">
      <t>サドウ</t>
    </rPh>
    <rPh sb="9" eb="11">
      <t>ソクド</t>
    </rPh>
    <rPh sb="12" eb="14">
      <t>テイカク</t>
    </rPh>
    <rPh sb="14" eb="16">
      <t>ソクド</t>
    </rPh>
    <phoneticPr fontId="3"/>
  </si>
  <si>
    <t>%）</t>
    <phoneticPr fontId="3"/>
  </si>
  <si>
    <t>キャッチの作動速度　　（定格速度の</t>
    <rPh sb="5" eb="7">
      <t>サドウ</t>
    </rPh>
    <rPh sb="7" eb="9">
      <t>ソクド</t>
    </rPh>
    <phoneticPr fontId="3"/>
  </si>
  <si>
    <t>(2)</t>
    <phoneticPr fontId="3"/>
  </si>
  <si>
    <t>径の状況</t>
    <rPh sb="0" eb="1">
      <t>ケイ</t>
    </rPh>
    <rPh sb="2" eb="4">
      <t>ジョウキョウ</t>
    </rPh>
    <phoneticPr fontId="3"/>
  </si>
  <si>
    <t>％</t>
    <phoneticPr fontId="3"/>
  </si>
  <si>
    <t>　　直径（</t>
    <rPh sb="2" eb="4">
      <t>チョッケイ</t>
    </rPh>
    <phoneticPr fontId="3"/>
  </si>
  <si>
    <t>mm）未摩耗直径（</t>
    <rPh sb="3" eb="4">
      <t>ミ</t>
    </rPh>
    <rPh sb="4" eb="6">
      <t>マモウ</t>
    </rPh>
    <rPh sb="6" eb="8">
      <t>チョッケイ</t>
    </rPh>
    <phoneticPr fontId="3"/>
  </si>
  <si>
    <t xml:space="preserve">素線切れ                    </t>
    <rPh sb="0" eb="2">
      <t>ソセン</t>
    </rPh>
    <rPh sb="2" eb="3">
      <t>キ</t>
    </rPh>
    <phoneticPr fontId="3"/>
  </si>
  <si>
    <t>１よりピッチ内の</t>
    <rPh sb="6" eb="7">
      <t>ナイ</t>
    </rPh>
    <phoneticPr fontId="3"/>
  </si>
  <si>
    <t>）</t>
    <phoneticPr fontId="3"/>
  </si>
  <si>
    <t>素線切れ数</t>
    <phoneticPr fontId="3"/>
  </si>
  <si>
    <t>本</t>
    <rPh sb="0" eb="1">
      <t>ホン</t>
    </rPh>
    <phoneticPr fontId="3"/>
  </si>
  <si>
    <t>１構成より１ピッ</t>
    <phoneticPr fontId="3"/>
  </si>
  <si>
    <t>　　素線切れが生じた部分の断面積の割合</t>
    <phoneticPr fontId="3"/>
  </si>
  <si>
    <t>切れ数</t>
    <phoneticPr fontId="3"/>
  </si>
  <si>
    <t>錆びた摩耗粉により谷部が赤錆色に見える部分</t>
    <rPh sb="9" eb="10">
      <t>タニ</t>
    </rPh>
    <rPh sb="10" eb="11">
      <t>ブ</t>
    </rPh>
    <rPh sb="12" eb="14">
      <t>アカサビ</t>
    </rPh>
    <rPh sb="14" eb="15">
      <t>イロ</t>
    </rPh>
    <rPh sb="16" eb="17">
      <t>ミ</t>
    </rPh>
    <rPh sb="19" eb="21">
      <t>ブブン</t>
    </rPh>
    <phoneticPr fontId="3"/>
  </si>
  <si>
    <t>主索本数（</t>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</si>
  <si>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</si>
  <si>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</si>
  <si>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伸び</t>
    <rPh sb="0" eb="1">
      <t>ノ</t>
    </rPh>
    <phoneticPr fontId="3"/>
  </si>
  <si>
    <t>測定長さ (</t>
    <rPh sb="0" eb="2">
      <t>ソクテイ</t>
    </rPh>
    <rPh sb="2" eb="3">
      <t>ナガ</t>
    </rPh>
    <phoneticPr fontId="3"/>
  </si>
  <si>
    <t>mm） 基準長さ（</t>
    <rPh sb="4" eb="6">
      <t>キジュン</t>
    </rPh>
    <rPh sb="6" eb="7">
      <t>ナガ</t>
    </rPh>
    <phoneticPr fontId="3"/>
  </si>
  <si>
    <t xml:space="preserve"> 要重点点検の鎖の番号 (</t>
    <rPh sb="1" eb="2">
      <t>ヨウ</t>
    </rPh>
    <rPh sb="2" eb="4">
      <t>ジュウテン</t>
    </rPh>
    <rPh sb="4" eb="6">
      <t>テンケン</t>
    </rPh>
    <rPh sb="7" eb="8">
      <t>クサリ</t>
    </rPh>
    <rPh sb="9" eb="11">
      <t>バンゴウ</t>
    </rPh>
    <phoneticPr fontId="3"/>
  </si>
  <si>
    <t>（4）</t>
    <phoneticPr fontId="3"/>
  </si>
  <si>
    <t>主索又は鎖の張り</t>
    <rPh sb="0" eb="2">
      <t>シュサク</t>
    </rPh>
    <rPh sb="2" eb="3">
      <t>マタ</t>
    </rPh>
    <rPh sb="4" eb="5">
      <t>クサリ</t>
    </rPh>
    <rPh sb="6" eb="7">
      <t>ハ</t>
    </rPh>
    <phoneticPr fontId="3"/>
  </si>
  <si>
    <t>主索又は鎖及び調速機ロープの取付部</t>
    <rPh sb="2" eb="3">
      <t>マタ</t>
    </rPh>
    <rPh sb="4" eb="5">
      <t>クサリ</t>
    </rPh>
    <rPh sb="5" eb="6">
      <t>オヨ</t>
    </rPh>
    <rPh sb="14" eb="16">
      <t>トリツケ</t>
    </rPh>
    <rPh sb="16" eb="17">
      <t>ブ</t>
    </rPh>
    <phoneticPr fontId="3"/>
  </si>
  <si>
    <t>（6）</t>
  </si>
  <si>
    <t>主索又は鎖の緩み検出装置</t>
    <rPh sb="2" eb="3">
      <t>マタ</t>
    </rPh>
    <rPh sb="4" eb="5">
      <t>クサリ</t>
    </rPh>
    <phoneticPr fontId="3"/>
  </si>
  <si>
    <t>はかり装置</t>
    <phoneticPr fontId="3"/>
  </si>
  <si>
    <t>戸開走行保護装置</t>
    <rPh sb="0" eb="1">
      <t>ト</t>
    </rPh>
    <rPh sb="1" eb="2">
      <t>カイ</t>
    </rPh>
    <rPh sb="2" eb="4">
      <t>ソウコウ</t>
    </rPh>
    <rPh sb="4" eb="6">
      <t>ホゴ</t>
    </rPh>
    <rPh sb="6" eb="8">
      <t>ソウチ</t>
    </rPh>
    <phoneticPr fontId="3"/>
  </si>
  <si>
    <t>地震時等管制運転装置</t>
    <rPh sb="0" eb="3">
      <t>ジシンジ</t>
    </rPh>
    <rPh sb="3" eb="4">
      <t>トウ</t>
    </rPh>
    <rPh sb="4" eb="6">
      <t>カンセイ</t>
    </rPh>
    <rPh sb="6" eb="8">
      <t>ウンテン</t>
    </rPh>
    <rPh sb="8" eb="10">
      <t>ソウチ</t>
    </rPh>
    <phoneticPr fontId="3"/>
  </si>
  <si>
    <t>降下防止装置</t>
    <rPh sb="0" eb="2">
      <t>コウカ</t>
    </rPh>
    <rPh sb="2" eb="4">
      <t>ボウシ</t>
    </rPh>
    <rPh sb="4" eb="6">
      <t>ソウチ</t>
    </rPh>
    <phoneticPr fontId="3"/>
  </si>
  <si>
    <t>換気設備等</t>
    <rPh sb="0" eb="2">
      <t>カンキ</t>
    </rPh>
    <rPh sb="2" eb="5">
      <t>セツビトウ</t>
    </rPh>
    <phoneticPr fontId="3"/>
  </si>
  <si>
    <t>(13)</t>
    <phoneticPr fontId="3"/>
  </si>
  <si>
    <t>制御盤扉</t>
    <rPh sb="0" eb="2">
      <t>セイギョ</t>
    </rPh>
    <rPh sb="2" eb="3">
      <t>バン</t>
    </rPh>
    <rPh sb="3" eb="4">
      <t>トビラ</t>
    </rPh>
    <phoneticPr fontId="3"/>
  </si>
  <si>
    <t>かご室</t>
    <phoneticPr fontId="3"/>
  </si>
  <si>
    <t>かごの戸及び敷居</t>
    <phoneticPr fontId="3"/>
  </si>
  <si>
    <t>かごの戸のスイッチ</t>
    <phoneticPr fontId="3"/>
  </si>
  <si>
    <t>床合わせ補正装置及び着床装置</t>
    <rPh sb="0" eb="1">
      <t>ユカ</t>
    </rPh>
    <rPh sb="1" eb="2">
      <t>ア</t>
    </rPh>
    <rPh sb="4" eb="6">
      <t>ホセイ</t>
    </rPh>
    <rPh sb="6" eb="8">
      <t>ソウチ</t>
    </rPh>
    <rPh sb="8" eb="9">
      <t>オヨ</t>
    </rPh>
    <rPh sb="10" eb="12">
      <t>チャクショウ</t>
    </rPh>
    <rPh sb="12" eb="14">
      <t>ソウチ</t>
    </rPh>
    <phoneticPr fontId="3"/>
  </si>
  <si>
    <t>かご操作盤及び表示器</t>
    <phoneticPr fontId="3"/>
  </si>
  <si>
    <t>外部への連絡装置</t>
    <phoneticPr fontId="3"/>
  </si>
  <si>
    <t>用途、積載量及び最大定員の標識</t>
    <rPh sb="6" eb="7">
      <t>オヨ</t>
    </rPh>
    <rPh sb="8" eb="10">
      <t>サイダイ</t>
    </rPh>
    <phoneticPr fontId="3"/>
  </si>
  <si>
    <t>かごの照明装置</t>
    <rPh sb="3" eb="5">
      <t>ショウメイ</t>
    </rPh>
    <rPh sb="5" eb="7">
      <t>ソウチ</t>
    </rPh>
    <phoneticPr fontId="3"/>
  </si>
  <si>
    <t>停電灯装置</t>
    <phoneticPr fontId="3"/>
  </si>
  <si>
    <t>かごの床先</t>
    <phoneticPr fontId="3"/>
  </si>
  <si>
    <t>かご上</t>
    <phoneticPr fontId="3"/>
  </si>
  <si>
    <t>かご上の停止スイッチ</t>
    <rPh sb="4" eb="6">
      <t>テイシ</t>
    </rPh>
    <phoneticPr fontId="3"/>
  </si>
  <si>
    <t>頂部安全距離確保スイッチ</t>
    <phoneticPr fontId="3"/>
  </si>
  <si>
    <t>頂部綱車</t>
    <phoneticPr fontId="3"/>
  </si>
  <si>
    <t>調速機ロープ</t>
    <rPh sb="0" eb="1">
      <t>チョウ</t>
    </rPh>
    <rPh sb="1" eb="2">
      <t>ソク</t>
    </rPh>
    <rPh sb="2" eb="3">
      <t>キ</t>
    </rPh>
    <phoneticPr fontId="3"/>
  </si>
  <si>
    <t>錆びた摩耗粉により谷部が赤錆色に見える部分</t>
    <phoneticPr fontId="3"/>
  </si>
  <si>
    <t>かごのガイドシュー等</t>
    <rPh sb="9" eb="10">
      <t>トウ</t>
    </rPh>
    <phoneticPr fontId="3"/>
  </si>
  <si>
    <t>ガイドレール及びレールブラケット</t>
    <rPh sb="6" eb="7">
      <t>オヨ</t>
    </rPh>
    <phoneticPr fontId="3"/>
  </si>
  <si>
    <t>施錠装置</t>
    <rPh sb="0" eb="2">
      <t>セジョウ</t>
    </rPh>
    <rPh sb="2" eb="4">
      <t>ソウチ</t>
    </rPh>
    <phoneticPr fontId="3"/>
  </si>
  <si>
    <t>乗り場の戸及び敷居</t>
    <rPh sb="0" eb="1">
      <t>ノ</t>
    </rPh>
    <rPh sb="2" eb="3">
      <t>バ</t>
    </rPh>
    <rPh sb="4" eb="5">
      <t>ト</t>
    </rPh>
    <rPh sb="5" eb="6">
      <t>オヨ</t>
    </rPh>
    <rPh sb="7" eb="9">
      <t>シキイ</t>
    </rPh>
    <phoneticPr fontId="3"/>
  </si>
  <si>
    <t>昇降路内の耐震対策</t>
    <phoneticPr fontId="3"/>
  </si>
  <si>
    <t>移動ケーブル及び取付部</t>
    <phoneticPr fontId="3"/>
  </si>
  <si>
    <t>かごの戸の開閉機構</t>
    <rPh sb="7" eb="9">
      <t>キコウ</t>
    </rPh>
    <phoneticPr fontId="3"/>
  </si>
  <si>
    <t>かごの枠</t>
    <rPh sb="3" eb="4">
      <t>ワク</t>
    </rPh>
    <phoneticPr fontId="3"/>
  </si>
  <si>
    <t>乗り場</t>
    <phoneticPr fontId="3"/>
  </si>
  <si>
    <t>非常解錠装置</t>
    <phoneticPr fontId="3"/>
  </si>
  <si>
    <t>乗り場の戸の遮煙構造</t>
    <rPh sb="0" eb="1">
      <t>ノ</t>
    </rPh>
    <rPh sb="2" eb="3">
      <t>バ</t>
    </rPh>
    <rPh sb="4" eb="5">
      <t>ト</t>
    </rPh>
    <rPh sb="6" eb="7">
      <t>シャ</t>
    </rPh>
    <rPh sb="7" eb="8">
      <t>ケムリ</t>
    </rPh>
    <rPh sb="8" eb="10">
      <t>コウゾウ</t>
    </rPh>
    <phoneticPr fontId="3"/>
  </si>
  <si>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3"/>
  </si>
  <si>
    <t>ピット</t>
    <phoneticPr fontId="3"/>
  </si>
  <si>
    <t>保守用停止スイッチ</t>
    <rPh sb="0" eb="3">
      <t>ホシュヨウ</t>
    </rPh>
    <rPh sb="3" eb="5">
      <t>テイシ</t>
    </rPh>
    <phoneticPr fontId="3"/>
  </si>
  <si>
    <t>下部ファイナルリミットスイッチ及びリミット（強制停止）スイッチ</t>
    <rPh sb="15" eb="16">
      <t>オヨ</t>
    </rPh>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</si>
  <si>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</si>
  <si>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</si>
  <si>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2">
      <t>ユリョウ</t>
    </rPh>
    <rPh sb="3" eb="5">
      <t>ジョウキョウ</t>
    </rPh>
    <rPh sb="6" eb="7">
      <t>アブラ</t>
    </rPh>
    <rPh sb="7" eb="8">
      <t>イ</t>
    </rPh>
    <rPh sb="8" eb="9">
      <t>シキ</t>
    </rPh>
    <rPh sb="13" eb="14">
      <t>カギ</t>
    </rPh>
    <phoneticPr fontId="3"/>
  </si>
  <si>
    <t>張り車</t>
    <rPh sb="0" eb="1">
      <t>ハ</t>
    </rPh>
    <rPh sb="2" eb="3">
      <t>グルマ</t>
    </rPh>
    <phoneticPr fontId="3"/>
  </si>
  <si>
    <t>ピット床</t>
    <rPh sb="3" eb="4">
      <t>ユカ</t>
    </rPh>
    <phoneticPr fontId="3"/>
  </si>
  <si>
    <t>かご下綱車</t>
    <rPh sb="2" eb="3">
      <t>シタ</t>
    </rPh>
    <rPh sb="3" eb="4">
      <t>ツナ</t>
    </rPh>
    <rPh sb="4" eb="5">
      <t>グルマ</t>
    </rPh>
    <phoneticPr fontId="3"/>
  </si>
  <si>
    <t>ピット内の耐震対策</t>
    <phoneticPr fontId="3"/>
  </si>
  <si>
    <t>その他</t>
    <rPh sb="2" eb="3">
      <t>タ</t>
    </rPh>
    <phoneticPr fontId="3"/>
  </si>
  <si>
    <t>上記以外の検査項目</t>
    <rPh sb="0" eb="2">
      <t>ジョウキ</t>
    </rPh>
    <rPh sb="2" eb="4">
      <t>イガイ</t>
    </rPh>
    <rPh sb="5" eb="7">
      <t>ケンサ</t>
    </rPh>
    <rPh sb="7" eb="9">
      <t>コウモク</t>
    </rPh>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</si>
  <si>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</si>
  <si>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</si>
  <si>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</si>
  <si>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</si>
  <si>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</si>
  <si>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</si>
  <si>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</si>
  <si>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</si>
  <si>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</si>
  <si>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</si>
  <si>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</si>
  <si>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</si>
  <si>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</si>
  <si>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</si>
  <si>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</si>
  <si>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　「検査結果」欄のうち「指摘なし」欄は、⑥及び⑦のいずれにも該当しない場合に○印を記入してください。</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</si>
  <si>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</si>
  <si>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</si>
  <si>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</si>
  <si>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</si>
  <si>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</si>
  <si>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</si>
  <si>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</si>
  <si>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</si>
  <si>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</si>
  <si>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</si>
  <si>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</si>
  <si>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</si>
  <si>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</si>
  <si>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</si>
  <si>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</si>
  <si>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</si>
  <si>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</si>
  <si>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</si>
  <si>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</si>
  <si>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</si>
  <si>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別記第ニ号（Ａ４）</t>
    <rPh sb="0" eb="2">
      <t>ベッキ</t>
    </rPh>
    <rPh sb="2" eb="3">
      <t>ダイ</t>
    </rPh>
    <rPh sb="4" eb="5">
      <t>ゴウ</t>
    </rPh>
    <phoneticPr fontId="3"/>
  </si>
  <si>
    <t>空転防止装置</t>
    <phoneticPr fontId="3"/>
  </si>
  <si>
    <t>油圧パワー
ユニット</t>
    <phoneticPr fontId="3"/>
  </si>
  <si>
    <t>電動機及びポンプ</t>
    <rPh sb="3" eb="4">
      <t>オヨ</t>
    </rPh>
    <phoneticPr fontId="3"/>
  </si>
  <si>
    <t>圧力計</t>
    <phoneticPr fontId="3"/>
  </si>
  <si>
    <t>安全弁</t>
    <phoneticPr fontId="3"/>
  </si>
  <si>
    <t>MPa）</t>
  </si>
  <si>
    <t>常用圧力の</t>
    <rPh sb="0" eb="2">
      <t>ジョウヨウ</t>
    </rPh>
    <rPh sb="2" eb="4">
      <t>アツリョク</t>
    </rPh>
    <phoneticPr fontId="3"/>
  </si>
  <si>
    <t>(14)</t>
  </si>
  <si>
    <t>逆止弁</t>
    <phoneticPr fontId="3"/>
  </si>
  <si>
    <t>(15)</t>
  </si>
  <si>
    <t>流量制御弁</t>
    <phoneticPr fontId="3"/>
  </si>
  <si>
    <t>(16)</t>
  </si>
  <si>
    <t>油タンク及び圧力配管</t>
    <rPh sb="4" eb="5">
      <t>オヨ</t>
    </rPh>
    <rPh sb="6" eb="8">
      <t>アツリョク</t>
    </rPh>
    <rPh sb="8" eb="10">
      <t>ハイカン</t>
    </rPh>
    <phoneticPr fontId="3"/>
  </si>
  <si>
    <t>(17)</t>
  </si>
  <si>
    <t>作動油温度抑制装置</t>
    <rPh sb="0" eb="3">
      <t>サドウユ</t>
    </rPh>
    <rPh sb="3" eb="5">
      <t>オンド</t>
    </rPh>
    <rPh sb="5" eb="7">
      <t>ヨクセイ</t>
    </rPh>
    <rPh sb="7" eb="9">
      <t>ソウチ</t>
    </rPh>
    <phoneticPr fontId="3"/>
  </si>
  <si>
    <t>(18)</t>
  </si>
  <si>
    <t>ストップバルブ</t>
    <phoneticPr fontId="3"/>
  </si>
  <si>
    <t>(19)</t>
  </si>
  <si>
    <t>高圧ゴムホース</t>
    <phoneticPr fontId="3"/>
  </si>
  <si>
    <t>(20)</t>
  </si>
  <si>
    <t>駆動装置等の耐震対策</t>
    <rPh sb="0" eb="2">
      <t>クドウ</t>
    </rPh>
    <rPh sb="2" eb="4">
      <t>ソウチ</t>
    </rPh>
    <rPh sb="4" eb="5">
      <t>ナド</t>
    </rPh>
    <phoneticPr fontId="3"/>
  </si>
  <si>
    <t>圧力配管</t>
    <rPh sb="0" eb="2">
      <t>アツリョク</t>
    </rPh>
    <rPh sb="2" eb="4">
      <t>ハイカン</t>
    </rPh>
    <phoneticPr fontId="3"/>
  </si>
  <si>
    <t>調速機</t>
    <rPh sb="0" eb="1">
      <t>チョウ</t>
    </rPh>
    <rPh sb="1" eb="2">
      <t>ソク</t>
    </rPh>
    <rPh sb="2" eb="3">
      <t>キ</t>
    </rPh>
    <phoneticPr fontId="3"/>
  </si>
  <si>
    <t xml:space="preserve">
(3)</t>
    <phoneticPr fontId="3"/>
  </si>
  <si>
    <t xml:space="preserve">
主索又は鎖</t>
    <rPh sb="12" eb="13">
      <t>マタ</t>
    </rPh>
    <rPh sb="14" eb="15">
      <t>クサリ</t>
    </rPh>
    <phoneticPr fontId="3"/>
  </si>
  <si>
    <t>(7)</t>
  </si>
  <si>
    <t>(8)</t>
  </si>
  <si>
    <t>プランジャー</t>
    <phoneticPr fontId="3"/>
  </si>
  <si>
    <t>(9)</t>
  </si>
  <si>
    <t>プランジャーストッパー</t>
    <phoneticPr fontId="3"/>
  </si>
  <si>
    <t>(10)</t>
  </si>
  <si>
    <t>シリンダー</t>
    <phoneticPr fontId="3"/>
  </si>
  <si>
    <t>(11)</t>
  </si>
  <si>
    <t>防火区画貫通部</t>
    <rPh sb="0" eb="2">
      <t>ボウカ</t>
    </rPh>
    <rPh sb="2" eb="4">
      <t>クカク</t>
    </rPh>
    <rPh sb="4" eb="6">
      <t>カンツウ</t>
    </rPh>
    <rPh sb="6" eb="7">
      <t>ブ</t>
    </rPh>
    <phoneticPr fontId="3"/>
  </si>
  <si>
    <t>(12)</t>
  </si>
  <si>
    <t>速度</t>
    <rPh sb="0" eb="2">
      <t>ソクド</t>
    </rPh>
    <phoneticPr fontId="3"/>
  </si>
  <si>
    <t>定格速度（上昇）　(</t>
    <rPh sb="0" eb="2">
      <t>テイカク</t>
    </rPh>
    <rPh sb="2" eb="4">
      <t>ソクド</t>
    </rPh>
    <rPh sb="5" eb="7">
      <t>ジョウショウ</t>
    </rPh>
    <phoneticPr fontId="3"/>
  </si>
  <si>
    <t>上昇</t>
    <rPh sb="0" eb="2">
      <t>ジョウショウ</t>
    </rPh>
    <phoneticPr fontId="3"/>
  </si>
  <si>
    <t>m／min</t>
  </si>
  <si>
    <t>定格速度（下降）　(</t>
    <rPh sb="0" eb="2">
      <t>テイカク</t>
    </rPh>
    <rPh sb="2" eb="4">
      <t>ソクド</t>
    </rPh>
    <rPh sb="5" eb="7">
      <t>カコウ</t>
    </rPh>
    <phoneticPr fontId="3"/>
  </si>
  <si>
    <t>下降</t>
    <rPh sb="0" eb="2">
      <t>カコウ</t>
    </rPh>
    <phoneticPr fontId="3"/>
  </si>
  <si>
    <t>(13)</t>
  </si>
  <si>
    <t>かごの壁又は囲い、天井及び床</t>
    <rPh sb="3" eb="4">
      <t>カベ</t>
    </rPh>
    <rPh sb="4" eb="5">
      <t>マタ</t>
    </rPh>
    <rPh sb="6" eb="7">
      <t>カコ</t>
    </rPh>
    <rPh sb="9" eb="11">
      <t>テンジョウ</t>
    </rPh>
    <rPh sb="11" eb="12">
      <t>オヨ</t>
    </rPh>
    <rPh sb="13" eb="14">
      <t>ユカ</t>
    </rPh>
    <phoneticPr fontId="3"/>
  </si>
  <si>
    <t>(2)</t>
  </si>
  <si>
    <t>(3)</t>
  </si>
  <si>
    <t>(4)</t>
  </si>
  <si>
    <t>戸開き状態において作動する予圧装置</t>
    <rPh sb="0" eb="1">
      <t>ト</t>
    </rPh>
    <rPh sb="1" eb="2">
      <t>ヒラ</t>
    </rPh>
    <rPh sb="3" eb="5">
      <t>ジョウタイ</t>
    </rPh>
    <rPh sb="9" eb="11">
      <t>サドウ</t>
    </rPh>
    <rPh sb="13" eb="14">
      <t>ヨ</t>
    </rPh>
    <rPh sb="14" eb="15">
      <t>アツ</t>
    </rPh>
    <rPh sb="15" eb="17">
      <t>ソウチ</t>
    </rPh>
    <phoneticPr fontId="3"/>
  </si>
  <si>
    <t>(5)</t>
  </si>
  <si>
    <t>(6)</t>
  </si>
  <si>
    <t>ドアゾーン行き過ぎ制限装置</t>
    <phoneticPr fontId="3"/>
  </si>
  <si>
    <t>車止め、光電装置等</t>
    <phoneticPr fontId="3"/>
  </si>
  <si>
    <t>かご内の停止スイッチ</t>
    <rPh sb="2" eb="3">
      <t>ナイ</t>
    </rPh>
    <rPh sb="4" eb="6">
      <t>テイシ</t>
    </rPh>
    <phoneticPr fontId="3"/>
  </si>
  <si>
    <t>上部リミット（強制停止）スイッチ</t>
    <rPh sb="0" eb="2">
      <t>ジョウブ</t>
    </rPh>
    <phoneticPr fontId="3"/>
  </si>
  <si>
    <t>プランジャーリミットスイッチ</t>
    <phoneticPr fontId="3"/>
  </si>
  <si>
    <t>プランジャーストッパーで停止したときのかごの頂部すき間</t>
    <rPh sb="26" eb="27">
      <t>マ</t>
    </rPh>
    <phoneticPr fontId="3"/>
  </si>
  <si>
    <t>プランジャー頂部綱車及び鎖車</t>
    <rPh sb="10" eb="11">
      <t>オヨ</t>
    </rPh>
    <phoneticPr fontId="3"/>
  </si>
  <si>
    <t>プランジャーのガイドシュー等</t>
    <rPh sb="13" eb="14">
      <t>トウ</t>
    </rPh>
    <phoneticPr fontId="3"/>
  </si>
  <si>
    <t>かごの非常救出口</t>
    <phoneticPr fontId="3"/>
  </si>
  <si>
    <t>昇降路における壁又は囲い</t>
    <rPh sb="7" eb="8">
      <t>カベ</t>
    </rPh>
    <rPh sb="8" eb="9">
      <t>マタ</t>
    </rPh>
    <rPh sb="10" eb="11">
      <t>カコ</t>
    </rPh>
    <phoneticPr fontId="3"/>
  </si>
  <si>
    <t>押しボタン等及び表示器</t>
    <rPh sb="0" eb="1">
      <t>オ</t>
    </rPh>
    <rPh sb="5" eb="6">
      <t>トウ</t>
    </rPh>
    <phoneticPr fontId="3"/>
  </si>
  <si>
    <t>屋上の昇降路の開口部の戸</t>
    <rPh sb="0" eb="2">
      <t>オクジョウ</t>
    </rPh>
    <rPh sb="3" eb="5">
      <t>ショウコウ</t>
    </rPh>
    <rPh sb="5" eb="6">
      <t>ロ</t>
    </rPh>
    <rPh sb="7" eb="10">
      <t>カイコウブ</t>
    </rPh>
    <rPh sb="11" eb="12">
      <t>ト</t>
    </rPh>
    <phoneticPr fontId="3"/>
  </si>
  <si>
    <t>屋上の柵及び警報装置</t>
    <rPh sb="0" eb="2">
      <t>オクジョウ</t>
    </rPh>
    <rPh sb="3" eb="4">
      <t>サク</t>
    </rPh>
    <rPh sb="4" eb="5">
      <t>オヨ</t>
    </rPh>
    <rPh sb="6" eb="8">
      <t>ケイホウ</t>
    </rPh>
    <rPh sb="8" eb="10">
      <t>ソウチ</t>
    </rPh>
    <phoneticPr fontId="3"/>
  </si>
  <si>
    <t>底部安全距離確保スイッチ</t>
    <phoneticPr fontId="3"/>
  </si>
  <si>
    <t>緩衝器及び緩衝材</t>
    <rPh sb="3" eb="4">
      <t>オヨ</t>
    </rPh>
    <rPh sb="5" eb="8">
      <t>カンショウザイ</t>
    </rPh>
    <phoneticPr fontId="3"/>
  </si>
  <si>
    <t>(7)</t>
    <phoneticPr fontId="3"/>
  </si>
  <si>
    <t>シリンダー下の綱車</t>
    <rPh sb="5" eb="6">
      <t>シタ</t>
    </rPh>
    <rPh sb="7" eb="8">
      <t>ツナ</t>
    </rPh>
    <rPh sb="8" eb="9">
      <t>グルマ</t>
    </rPh>
    <phoneticPr fontId="3"/>
  </si>
  <si>
    <t>　記入欄が不足する場合は、枠を拡大、行を追加して記入するか、別紙に必要な事項を記入して添えてください。</t>
    <phoneticPr fontId="3"/>
  </si>
  <si>
    <t>表１　素線切れ判定基準の記号</t>
    <rPh sb="0" eb="1">
      <t>ヒョウ</t>
    </rPh>
    <phoneticPr fontId="3"/>
  </si>
  <si>
    <t>　以下のaとbの記号を組み合わせて記入すること。</t>
    <rPh sb="1" eb="3">
      <t>イカ</t>
    </rPh>
    <rPh sb="8" eb="10">
      <t>キゴウ</t>
    </rPh>
    <rPh sb="11" eb="12">
      <t>ク</t>
    </rPh>
    <rPh sb="13" eb="14">
      <t>ア</t>
    </rPh>
    <rPh sb="17" eb="19">
      <t>キニュウ</t>
    </rPh>
    <phoneticPr fontId="3"/>
  </si>
  <si>
    <t>a 素線切れの判定記号</t>
    <rPh sb="2" eb="4">
      <t>ソセン</t>
    </rPh>
    <rPh sb="7" eb="9">
      <t>ハンテイ</t>
    </rPh>
    <rPh sb="9" eb="11">
      <t>キゴウ</t>
    </rPh>
    <phoneticPr fontId="3"/>
  </si>
  <si>
    <t xml:space="preserve"> １　素線切れが平均的に分布する場合</t>
    <rPh sb="3" eb="5">
      <t>ソセン</t>
    </rPh>
    <rPh sb="5" eb="6">
      <t>キ</t>
    </rPh>
    <rPh sb="8" eb="11">
      <t>ヘイキンテキ</t>
    </rPh>
    <rPh sb="12" eb="14">
      <t>ブンプ</t>
    </rPh>
    <rPh sb="16" eb="18">
      <t>バアイ</t>
    </rPh>
    <phoneticPr fontId="3"/>
  </si>
  <si>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3"/>
  </si>
  <si>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3"/>
  </si>
  <si>
    <t xml:space="preserve"> ４　谷部で素線切れが生じている場合</t>
    <rPh sb="3" eb="4">
      <t>タニ</t>
    </rPh>
    <rPh sb="4" eb="5">
      <t>ブ</t>
    </rPh>
    <rPh sb="6" eb="8">
      <t>ソセン</t>
    </rPh>
    <rPh sb="8" eb="9">
      <t>キ</t>
    </rPh>
    <rPh sb="11" eb="12">
      <t>ショウ</t>
    </rPh>
    <rPh sb="16" eb="18">
      <t>バアイ</t>
    </rPh>
    <phoneticPr fontId="3"/>
  </si>
  <si>
    <t>b 判定結果の記号</t>
    <rPh sb="2" eb="4">
      <t>ハンテイ</t>
    </rPh>
    <rPh sb="4" eb="6">
      <t>ケッカ</t>
    </rPh>
    <rPh sb="7" eb="9">
      <t>キゴウ</t>
    </rPh>
    <phoneticPr fontId="3"/>
  </si>
  <si>
    <t xml:space="preserve"> イ　要是正判定の場合</t>
    <rPh sb="3" eb="4">
      <t>ヨウ</t>
    </rPh>
    <rPh sb="4" eb="6">
      <t>ゼセイ</t>
    </rPh>
    <rPh sb="6" eb="8">
      <t>ハンテイ</t>
    </rPh>
    <rPh sb="9" eb="11">
      <t>バアイ</t>
    </rPh>
    <phoneticPr fontId="3"/>
  </si>
  <si>
    <t xml:space="preserve"> ロ　要重点点検判定の場合</t>
    <rPh sb="3" eb="4">
      <t>ヨウ</t>
    </rPh>
    <rPh sb="4" eb="6">
      <t>ジュウテン</t>
    </rPh>
    <rPh sb="6" eb="8">
      <t>テンケン</t>
    </rPh>
    <rPh sb="8" eb="10">
      <t>ハンテイ</t>
    </rPh>
    <rPh sb="11" eb="13">
      <t>バアイ</t>
    </rPh>
    <phoneticPr fontId="3"/>
  </si>
  <si>
    <t xml:space="preserve"> ハ　指摘なしの場合</t>
    <rPh sb="3" eb="5">
      <t>シテキ</t>
    </rPh>
    <rPh sb="8" eb="10">
      <t>バアイ</t>
    </rPh>
    <phoneticPr fontId="3"/>
  </si>
  <si>
    <t>＜記入例＞</t>
    <rPh sb="1" eb="3">
      <t>キニュウ</t>
    </rPh>
    <rPh sb="3" eb="4">
      <t>レイ</t>
    </rPh>
    <phoneticPr fontId="3"/>
  </si>
  <si>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3"/>
  </si>
  <si>
    <t>　該当する素線切れ判定基準（　１－イ　）</t>
    <rPh sb="1" eb="3">
      <t>ガイトウ</t>
    </rPh>
    <rPh sb="5" eb="7">
      <t>ソセン</t>
    </rPh>
    <rPh sb="7" eb="8">
      <t>キ</t>
    </rPh>
    <rPh sb="9" eb="11">
      <t>ハンテイ</t>
    </rPh>
    <rPh sb="11" eb="13">
      <t>キジュン</t>
    </rPh>
    <phoneticPr fontId="3"/>
  </si>
  <si>
    <t>指摘事項がない場合</t>
    <phoneticPr fontId="3"/>
  </si>
  <si>
    <t>　該当する素線切れ判定基準（　ハ　）</t>
    <rPh sb="5" eb="8">
      <t>ソセンギ</t>
    </rPh>
    <phoneticPr fontId="3"/>
  </si>
  <si>
    <t>　</t>
    <phoneticPr fontId="3"/>
  </si>
  <si>
    <t>MΩ</t>
    <phoneticPr fontId="3"/>
  </si>
  <si>
    <t>主索</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</si>
  <si>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</si>
  <si>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最終交換日</t>
    <phoneticPr fontId="3"/>
  </si>
  <si>
    <t>　</t>
  </si>
  <si>
    <t>年</t>
    <rPh sb="0" eb="1">
      <t>ネン</t>
    </rPh>
    <phoneticPr fontId="3"/>
  </si>
  <si>
    <t>月</t>
    <rPh sb="0" eb="1">
      <t>ガツ</t>
    </rPh>
    <phoneticPr fontId="3"/>
  </si>
  <si>
    <t>日</t>
    <rPh sb="0" eb="1">
      <t>ニチ</t>
    </rPh>
    <phoneticPr fontId="3"/>
  </si>
  <si>
    <t>該当しない</t>
    <rPh sb="0" eb="2">
      <t>ガイトウ</t>
    </rPh>
    <phoneticPr fontId="3"/>
  </si>
  <si>
    <t>・</t>
    <phoneticPr fontId="3"/>
  </si>
  <si>
    <t>適</t>
    <rPh sb="0" eb="1">
      <t>テキ</t>
    </rPh>
    <phoneticPr fontId="3"/>
  </si>
  <si>
    <t>適・</t>
    <rPh sb="0" eb="1">
      <t>テキ</t>
    </rPh>
    <phoneticPr fontId="3"/>
  </si>
  <si>
    <t>該当する・</t>
    <phoneticPr fontId="3"/>
  </si>
  <si>
    <t>確認不可</t>
    <rPh sb="0" eb="2">
      <t>カクニン</t>
    </rPh>
    <rPh sb="2" eb="4">
      <t>フカ</t>
    </rPh>
    <phoneticPr fontId="3"/>
  </si>
  <si>
    <t>否・</t>
    <rPh sb="0" eb="1">
      <t>イナ</t>
    </rPh>
    <phoneticPr fontId="3"/>
  </si>
  <si>
    <t>300V以下・</t>
    <phoneticPr fontId="3"/>
  </si>
  <si>
    <t>否</t>
    <rPh sb="0" eb="1">
      <t>ヒ</t>
    </rPh>
    <phoneticPr fontId="3"/>
  </si>
  <si>
    <t xml:space="preserve">　　最も摩耗した主索の番号（   </t>
    <phoneticPr fontId="3"/>
  </si>
  <si>
    <t>　　該当する素線切れ判定基準（</t>
    <phoneticPr fontId="3"/>
  </si>
  <si>
    <t>70％超・</t>
    <rPh sb="3" eb="4">
      <t>チョウ</t>
    </rPh>
    <phoneticPr fontId="3"/>
  </si>
  <si>
    <t>70％以下</t>
    <phoneticPr fontId="3"/>
  </si>
  <si>
    <t>あり・</t>
    <phoneticPr fontId="3"/>
  </si>
  <si>
    <t>なし）</t>
    <phoneticPr fontId="3"/>
  </si>
  <si>
    <t>１構成より1ピッチ内の
最大の素線切れ数</t>
    <rPh sb="12" eb="14">
      <t>サイダイ</t>
    </rPh>
    <phoneticPr fontId="3"/>
  </si>
  <si>
    <t>直径（</t>
    <phoneticPr fontId="3"/>
  </si>
  <si>
    <t>70％超・</t>
    <phoneticPr fontId="3"/>
  </si>
  <si>
    <t>形式</t>
    <phoneticPr fontId="3"/>
  </si>
  <si>
    <t>早ぎき式・</t>
    <phoneticPr fontId="3"/>
  </si>
  <si>
    <t>次第ぎき式・</t>
    <phoneticPr fontId="3"/>
  </si>
  <si>
    <t>スラックロープ式</t>
    <phoneticPr fontId="3"/>
  </si>
  <si>
    <t>ばね式・</t>
    <phoneticPr fontId="3"/>
  </si>
  <si>
    <t>油入式・</t>
    <phoneticPr fontId="3"/>
  </si>
  <si>
    <t>緩衝材</t>
    <phoneticPr fontId="3"/>
  </si>
  <si>
    <t>　　最も摩損した主索の番号 (</t>
    <phoneticPr fontId="3"/>
  </si>
  <si>
    <t>摩耗　最も摩耗した鎖の番号 (</t>
    <phoneticPr fontId="3"/>
  </si>
  <si>
    <t>イ.製造者が指定する交換基準</t>
    <phoneticPr fontId="3"/>
  </si>
  <si>
    <t>　交換基準</t>
    <phoneticPr fontId="3"/>
  </si>
  <si>
    <t>ロ.やむを得ない事情により、検査者が</t>
    <phoneticPr fontId="3"/>
  </si>
  <si>
    <t xml:space="preserve">　　　　　 </t>
    <phoneticPr fontId="3"/>
  </si>
  <si>
    <t>　 設定する交換基準</t>
    <phoneticPr fontId="3"/>
  </si>
  <si>
    <t>300V超）</t>
    <phoneticPr fontId="3"/>
  </si>
  <si>
    <t>　未摩耗直径（</t>
    <phoneticPr fontId="3"/>
  </si>
  <si>
    <t xml:space="preserve">  直径（</t>
    <rPh sb="2" eb="4">
      <t>チョッケイ</t>
    </rPh>
    <phoneticPr fontId="3"/>
  </si>
  <si>
    <t>　直径（</t>
    <rPh sb="1" eb="3">
      <t>チョッケイ</t>
    </rPh>
    <phoneticPr fontId="3"/>
  </si>
  <si>
    <t>　該当する素線切れ判定基準（</t>
    <phoneticPr fontId="3"/>
  </si>
  <si>
    <t>　素線切れが生じた部分の断面積の割合</t>
    <phoneticPr fontId="3"/>
  </si>
  <si>
    <t>　フェールセーフ設計</t>
    <phoneticPr fontId="3"/>
  </si>
  <si>
    <t>電動機の回路（</t>
    <phoneticPr fontId="3"/>
  </si>
  <si>
    <t>制御器等の回路の300Vを超える回路</t>
    <phoneticPr fontId="3"/>
  </si>
  <si>
    <t>制御器等の回路の150Vを超え300V以下の回路</t>
    <phoneticPr fontId="3"/>
  </si>
  <si>
    <t>制御器等の回路の150V以下の回路</t>
  </si>
  <si>
    <t>常用圧力銘板値　（</t>
    <rPh sb="0" eb="2">
      <t>ジョウヨウ</t>
    </rPh>
    <rPh sb="2" eb="4">
      <t>アツリョク</t>
    </rPh>
    <rPh sb="4" eb="5">
      <t>メイ</t>
    </rPh>
    <rPh sb="5" eb="6">
      <t>ハン</t>
    </rPh>
    <rPh sb="6" eb="7">
      <t>チ</t>
    </rPh>
    <phoneticPr fontId="3"/>
  </si>
  <si>
    <t>作動圧力測定値　（</t>
    <rPh sb="0" eb="2">
      <t>サドウ</t>
    </rPh>
    <rPh sb="2" eb="4">
      <t>アツリョク</t>
    </rPh>
    <rPh sb="4" eb="6">
      <t>ソクテイ</t>
    </rPh>
    <rPh sb="6" eb="7">
      <t>チ</t>
    </rPh>
    <phoneticPr fontId="3"/>
  </si>
  <si>
    <t>)</t>
    <phoneticPr fontId="3"/>
  </si>
  <si>
    <t>　谷部が赤錆色に見える主索の番号（</t>
    <rPh sb="1" eb="2">
      <t>タニ</t>
    </rPh>
    <rPh sb="2" eb="3">
      <t>ブ</t>
    </rPh>
    <rPh sb="4" eb="5">
      <t>アカ</t>
    </rPh>
    <rPh sb="5" eb="6">
      <t>サビ</t>
    </rPh>
    <rPh sb="6" eb="7">
      <t>イロ</t>
    </rPh>
    <rPh sb="8" eb="9">
      <t>ミ</t>
    </rPh>
    <rPh sb="11" eb="12">
      <t>シュ</t>
    </rPh>
    <phoneticPr fontId="3"/>
  </si>
  <si>
    <t>）要是正の主索の番号（</t>
    <phoneticPr fontId="3"/>
  </si>
  <si>
    <t>）要是正の鎖の番号 (</t>
    <phoneticPr fontId="3"/>
  </si>
  <si>
    <t>主鎖本数　（</t>
    <rPh sb="0" eb="1">
      <t>シュ</t>
    </rPh>
    <rPh sb="1" eb="2">
      <t>クサリ</t>
    </rPh>
    <phoneticPr fontId="3"/>
  </si>
  <si>
    <t xml:space="preserve">（戸開き状態において作動する再床合わせ装置： </t>
    <phoneticPr fontId="3"/>
  </si>
  <si>
    <t>有 ・</t>
    <phoneticPr fontId="3"/>
  </si>
  <si>
    <t xml:space="preserve"> 無 ）</t>
    <phoneticPr fontId="3"/>
  </si>
  <si>
    <t>mm）未摩耗直径（</t>
    <phoneticPr fontId="3"/>
  </si>
  <si>
    <t>　該当する錆及び錆びた摩耗粉判定基準（</t>
    <rPh sb="5" eb="6">
      <t>サビ</t>
    </rPh>
    <rPh sb="6" eb="7">
      <t>オヨ</t>
    </rPh>
    <rPh sb="8" eb="9">
      <t>サ</t>
    </rPh>
    <rPh sb="11" eb="13">
      <t>マモウ</t>
    </rPh>
    <rPh sb="13" eb="14">
      <t>コナ</t>
    </rPh>
    <rPh sb="14" eb="16">
      <t>ハンテイ</t>
    </rPh>
    <rPh sb="16" eb="18">
      <t>キジュン</t>
    </rPh>
    <phoneticPr fontId="3"/>
  </si>
  <si>
    <t>かご非常止め装置</t>
    <phoneticPr fontId="3"/>
  </si>
  <si>
    <t>絶縁</t>
    <rPh sb="0" eb="2">
      <t>ゼツエン</t>
    </rPh>
    <phoneticPr fontId="3"/>
  </si>
  <si>
    <t>　「既存不適格」欄は、「要是正」欄に○印を記入した場合で、建築基準法第3条第2項の規定の適用を受けているものであることが確認されたときは、○印を記入してください。</t>
    <phoneticPr fontId="3"/>
  </si>
  <si>
    <t>鎖</t>
  </si>
  <si>
    <t>　主接点を目視等により確認　　　　</t>
    <rPh sb="7" eb="8">
      <t>トウ</t>
    </rPh>
    <phoneticPr fontId="3"/>
  </si>
  <si>
    <t>【油圧エレベーター】</t>
    <rPh sb="1" eb="3">
      <t>ユアツ</t>
    </rPh>
    <phoneticPr fontId="3"/>
  </si>
  <si>
    <t>　この書類は、昇降機ごとに作成してください。その際に、「昇降機番号」欄には、建築基準法施行規則別記第36号の4様式第二面5欄の番号を記入してください。</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</si>
  <si>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</si>
  <si>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　「担当検査者番号」欄は、「検査に関与した検査者」欄で記入した番号、記号等を記入してください。ただし、当該昇降機の検査を行った検査者が1人の場合は、記入不要です。</t>
    <phoneticPr fontId="3"/>
  </si>
  <si>
    <t>　2(3)「主索又は鎖」の「鎖」の「鎖本数」には、鎖の本数を記入してください。また、「要重点点検の鎖」及び「要是正の鎖」は、それぞれ該当するすべての鎖番号を記入してください。</t>
    <phoneticPr fontId="3"/>
  </si>
  <si>
    <t>　検査項目のうち、その点検事項が点検の対象のエレベーターに明らかに適用されないものについては、その「検査結果」欄及び「担当検査者番号」欄に「－」を記入してください。</t>
    <phoneticPr fontId="3"/>
  </si>
  <si>
    <t>　「検査結果」欄は、別表第2(い)欄に掲げる各検査項目ごとに記入してください。</t>
    <phoneticPr fontId="3"/>
  </si>
  <si>
    <t>　「検査結果」欄のうち「要是正」欄は、別表第2(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</si>
  <si>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　「検査結果」欄のうち「要重点点検」欄は、⑥に該当せず、別表第2(に)欄が「イ」、「ロ」に分かれている場合において、(い)欄に掲げる検査項目について(ろ)欄に掲げる検査事項が(に)欄「ロ」に掲げる判定基準に該当する場合に○印を記入してください。</t>
    <phoneticPr fontId="3"/>
  </si>
  <si>
    <t xml:space="preserve">  1(5)「接触器、継電器及び運転制御用基板」の「電動機主回路用接触器の主接点」には、接点を目視等により確認し、別表第2(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3"/>
  </si>
  <si>
    <t>　1(7)「絶縁」には、該当する回路及び電圧区分を○で選択した上で、右欄に検査で測定した抵抗値を記入してください。</t>
    <phoneticPr fontId="3"/>
  </si>
  <si>
    <t>　1(13)「安全弁」には、常用圧力の銘板値及び安全弁の作動圧力の測定値を記入してください。右欄に作動圧力（測定値）の常用圧力（銘板値）に対する比率を記入してください。</t>
    <phoneticPr fontId="3"/>
  </si>
  <si>
    <t>　2(2)「調速機」には、右欄には過速スイッチ及びキャッチの作動速度の測定値を記入し、左欄には過速スイッチ及びキャッチの作動速度の測定値の定格速度に対する比率を記入してください。</t>
    <phoneticPr fontId="3"/>
  </si>
  <si>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</si>
  <si>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１に従って素線切れ判定基準の記号を記入してください。</t>
    <phoneticPr fontId="3"/>
  </si>
  <si>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6" eb="398">
      <t>キニュウ</t>
    </rPh>
    <rPh sb="431" eb="432">
      <t>オオ</t>
    </rPh>
    <rPh sb="601" eb="603">
      <t>キニュウ</t>
    </rPh>
    <phoneticPr fontId="3"/>
  </si>
  <si>
    <t>　2(3)「主索又は鎖」の「主索」の「主索本数」には、主索の本数を記入してください。また、「要重点点検の主索」及び「要是正の主索」は、それぞれ該当するすべての主索番号を記入してください。</t>
    <phoneticPr fontId="3"/>
  </si>
  <si>
    <t>　2(3)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phoneticPr fontId="3"/>
  </si>
  <si>
    <t>　2(12)「速度」には、上昇及び下降の定格速度を記入するとともに、右欄に検査で測定した上昇時及び下降時の速度を記入してください。</t>
    <phoneticPr fontId="3"/>
  </si>
  <si>
    <t>　4(9）「調速機ロープ」には、素線切れ数を記入することを除き、⑮から⑰までに準じて記入してください。</t>
    <phoneticPr fontId="3"/>
  </si>
  <si>
    <t>　6(4）「緩衝器及び緩衝材」の「形式」には、該当するものを○で選択してください。また、「劣化の状況」、「作動の状況」及び「油量の状況」には、別表第2(に)欄に掲げる判定基準に該当しない場合は「適」を、該当する場合は「否」を○で選択してください。</t>
    <phoneticPr fontId="3"/>
  </si>
  <si>
    <t>　4(5)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3"/>
  </si>
  <si>
    <t>　6(7)「かご非常止め装置」の「形式」には、該当するものを○で選択してください。</t>
    <phoneticPr fontId="3"/>
  </si>
  <si>
    <t>　7「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</si>
  <si>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　2(3)「主索又は鎖」において最も摩耗した主索又は鎖として掲げたもの、最も摩損した主索として掲げたもの及び錆びた摩耗粉により谷部が赤錆色に見える主索として掲げたものに関する写真をそれぞれ別添1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2様式に従い添付してください。</t>
    <phoneticPr fontId="3"/>
  </si>
  <si>
    <t>（注意）</t>
  </si>
  <si>
    <t>主索又は鎖</t>
  </si>
  <si>
    <t>写真貼付</t>
  </si>
  <si>
    <t>特記事項</t>
  </si>
  <si>
    <t>特記事項</t>
    <phoneticPr fontId="3"/>
  </si>
  <si>
    <t>写真貼付</t>
    <phoneticPr fontId="3"/>
  </si>
  <si>
    <t>②  記入欄が不足する場合は、枠を拡大、行を追加して記入するか、別紙に必要な事項を記入して添えてください。</t>
    <phoneticPr fontId="3"/>
  </si>
  <si>
    <t>①  この書類は、主索、鎖及びブレーキパッドについて作成して下さい。</t>
    <phoneticPr fontId="3"/>
  </si>
  <si>
    <t>⑤　写真は、主索、鎖及びブレーキパッドの摩損状況が確認できるように撮影したものを添付してください。</t>
    <phoneticPr fontId="3"/>
  </si>
  <si>
    <t>別添１様式　主索、鎖及びブレーキパッドの写真（Ａ４）</t>
    <phoneticPr fontId="3"/>
  </si>
  <si>
    <t>③ 「検査結果」欄は、検査の結果、要是正の指摘があった場合は「要是正」のチェックボックスに「レ」マークを入れ、要重点点検</t>
    <rPh sb="55" eb="56">
      <t>ヨウ</t>
    </rPh>
    <rPh sb="56" eb="58">
      <t>ジュウテン</t>
    </rPh>
    <rPh sb="58" eb="60">
      <t>テンケン</t>
    </rPh>
    <phoneticPr fontId="3"/>
  </si>
  <si>
    <t xml:space="preserve">    の指摘があった場合は「要重点点検」のチェックボックスに「レ」マークを入れ、それ以外の場合は「指摘なし」のチェックボッ</t>
    <rPh sb="46" eb="48">
      <t>バアイ</t>
    </rPh>
    <rPh sb="50" eb="52">
      <t>シテキ</t>
    </rPh>
    <phoneticPr fontId="3"/>
  </si>
  <si>
    <t xml:space="preserve">    クスに「レ」マークを入れてください。</t>
    <phoneticPr fontId="3"/>
  </si>
  <si>
    <t>④  ブレーキパッドにおいて、同一昇降機内に複数あるものについては、最も摩損したものの写真を貼付することとし、パッドの取付</t>
    <rPh sb="59" eb="60">
      <t>ト</t>
    </rPh>
    <rPh sb="60" eb="61">
      <t>ツ</t>
    </rPh>
    <phoneticPr fontId="3"/>
  </si>
  <si>
    <t xml:space="preserve">    位置について、該当するチェックボックスに「レ」マークを入れてください。なお、ブ レーキの構造上又は設置状況によりブレ</t>
    <rPh sb="48" eb="50">
      <t>コウゾウ</t>
    </rPh>
    <rPh sb="50" eb="51">
      <t>ウエ</t>
    </rPh>
    <rPh sb="51" eb="52">
      <t>マタ</t>
    </rPh>
    <rPh sb="53" eb="55">
      <t>セッチ</t>
    </rPh>
    <rPh sb="55" eb="57">
      <t>ジョウキョウ</t>
    </rPh>
    <phoneticPr fontId="3"/>
  </si>
  <si>
    <t xml:space="preserve">    ーキパッドの撮影が不可能な場合は、写真貼付を省略しても構いません。</t>
    <phoneticPr fontId="3"/>
  </si>
  <si>
    <t>別添２様式　関係写真（Ａ４）</t>
  </si>
  <si>
    <t>部位</t>
  </si>
  <si>
    <t>番号</t>
  </si>
  <si>
    <t>検査項目・検査事項</t>
  </si>
  <si>
    <t>②　記入欄が不足する場合は、枠を拡大、行を追加して記入するか、別紙に必要な事項を記入して添えてください。</t>
  </si>
  <si>
    <t>①　この書類は、主索、鎖及びブレーキパッドを除く、検査の結果「要是正」かつ「既存不適格」ではない項目又は「要重点点検」</t>
    <phoneticPr fontId="3"/>
  </si>
  <si>
    <t>　　の項目について作成してください。また、「既存不適格」及び「指摘なし」の項目についても、特記すべき事項があれば、必要</t>
    <rPh sb="57" eb="59">
      <t>ヒツヨウ</t>
    </rPh>
    <phoneticPr fontId="3"/>
  </si>
  <si>
    <t>　　に応じて作成してください。「要是正」及び「要重点点検」の項目がない場合は、この書類は省略しても構いません。</t>
    <rPh sb="41" eb="43">
      <t>ショルイ</t>
    </rPh>
    <phoneticPr fontId="3"/>
  </si>
  <si>
    <t>③　「部位」欄の「番号」、「検査項目・検査事項」は、それぞれ別記様式の番号、検査項目、検査事項に対応したものを記入して</t>
    <rPh sb="55" eb="57">
      <t>キニュウ</t>
    </rPh>
    <phoneticPr fontId="3"/>
  </si>
  <si>
    <t>　　ください。</t>
    <phoneticPr fontId="3"/>
  </si>
  <si>
    <t>④　「検査結果」欄は、検査の結果、要是正の指摘があった場合は「要是正」のチェックボックスに「レ」マークを入れ、要重点点</t>
    <phoneticPr fontId="3"/>
  </si>
  <si>
    <t>　　検の指摘があった場合は「要重点点検」のチェックボックスに「レ」マークを入れ、それ以外の場合で特記すべき事項がある場</t>
    <phoneticPr fontId="3"/>
  </si>
  <si>
    <t>　　合は「その他」のチェックボックスに「レ」マークを入れてください。</t>
    <phoneticPr fontId="3"/>
  </si>
  <si>
    <t>⑤　写真は、当該部位の外観の状況が確認できるように撮影したものを貼付してください。</t>
    <phoneticPr fontId="3"/>
  </si>
  <si>
    <t>要是正</t>
    <phoneticPr fontId="3"/>
  </si>
  <si>
    <t>要重点点検</t>
    <phoneticPr fontId="3"/>
  </si>
  <si>
    <t>指摘なし</t>
    <phoneticPr fontId="3"/>
  </si>
  <si>
    <t>検査結果</t>
    <phoneticPr fontId="3"/>
  </si>
  <si>
    <t>ブレーキパッド</t>
    <phoneticPr fontId="3"/>
  </si>
  <si>
    <t>ブレーキパッドの取付位置</t>
    <phoneticPr fontId="3"/>
  </si>
  <si>
    <t>最も摩耗若しくは摩損した主索若しくは鎖又は錆びた摩耗粉により谷部が赤錆色に見える</t>
    <rPh sb="33" eb="35">
      <t>アカサビ</t>
    </rPh>
    <rPh sb="35" eb="36">
      <t>イロ</t>
    </rPh>
    <rPh sb="37" eb="38">
      <t>ミ</t>
    </rPh>
    <phoneticPr fontId="3"/>
  </si>
  <si>
    <t>主索の番号（　　　　　　　　　）</t>
    <phoneticPr fontId="3"/>
  </si>
  <si>
    <t>　m／min）</t>
    <phoneticPr fontId="3"/>
  </si>
  <si>
    <t>　m／min）</t>
    <phoneticPr fontId="3"/>
  </si>
  <si>
    <t>整理番号</t>
    <rPh sb="0" eb="2">
      <t>セイリ</t>
    </rPh>
    <phoneticPr fontId="3"/>
  </si>
  <si>
    <t>整理番号</t>
    <rPh sb="0" eb="2">
      <t>セイリ</t>
    </rPh>
    <rPh sb="2" eb="4">
      <t>バンゴウ</t>
    </rPh>
    <phoneticPr fontId="3"/>
  </si>
  <si>
    <t>―</t>
    <phoneticPr fontId="3"/>
  </si>
  <si>
    <t>チ内の最大の素線</t>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</si>
  <si>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</si>
  <si>
    <t>（第１第１項第２号に規定する昇降機）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</si>
</sst>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本&quot;"/>
    <numFmt numFmtId="178" formatCode="0_ "/>
    <numFmt numFmtId="179" formatCode="0.00_ "/>
  </numFmts>
  <fonts count="37">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明朝"/>
      <family val="1"/>
      <charset val="128"/>
    </font>
    <font>
      <b/>
      <sz val="8"/>
      <color rgb="FFFF0000"/>
      <name val="ＭＳ ゴシック"/>
      <family val="3"/>
      <charset val="128"/>
    </font>
    <font>
      <sz val="8"/>
      <color theme="1"/>
      <name val="ＭＳ ゴシック"/>
      <family val="3"/>
      <charset val="128"/>
    </font>
    <font>
      <b/>
      <sz val="8"/>
      <color theme="1"/>
      <name val="ＭＳ ゴシック"/>
      <family val="3"/>
      <charset val="128"/>
    </font>
    <font>
      <sz val="8"/>
      <color rgb="FFFF0000"/>
      <name val="ＭＳ ゴシック"/>
      <family val="3"/>
      <charset val="128"/>
    </font>
    <font>
      <sz val="10"/>
      <name val="ＭＳ ゴシック"/>
      <family val="3"/>
      <charset val="128"/>
    </font>
    <font>
      <sz val="10"/>
      <color theme="1"/>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sz val="7.8"/>
      <color theme="1"/>
      <name val="ＭＳ 明朝"/>
      <family val="1"/>
      <charset val="128"/>
    </font>
    <font>
      <sz val="11"/>
      <color rgb="FF000000"/>
      <name val="ＭＳ Ｐゴシック"/>
      <family val="3"/>
      <charset val="128"/>
    </font>
    <font>
      <sz val="9"/>
      <color rgb="FF000000"/>
      <name val="ＭＳ 明朝"/>
      <family val="1"/>
      <charset val="128"/>
    </font>
    <font>
      <sz val="10"/>
      <color rgb="FF000000"/>
      <name val="ＭＳ ゴシック"/>
      <family val="3"/>
      <charset val="128"/>
    </font>
    <font>
      <sz val="8"/>
      <color rgb="FF000000"/>
      <name val="ＭＳ 明朝"/>
      <family val="1"/>
      <charset val="128"/>
    </font>
    <font>
      <sz val="8"/>
      <color theme="1"/>
      <name val="HGPｺﾞｼｯｸE"/>
      <family val="3"/>
      <charset val="128"/>
    </font>
    <font>
      <sz val="10"/>
      <color theme="1"/>
      <name val="HGPｺﾞｼｯｸE"/>
      <family val="3"/>
      <charset val="128"/>
    </font>
    <font>
      <sz val="10"/>
      <color rgb="FFFF0000"/>
      <name val="ＭＳ Ｐゴシック"/>
      <family val="3"/>
      <charset val="128"/>
    </font>
    <font>
      <sz val="10"/>
      <color rgb="FF000000"/>
      <name val="ＭＳ 明朝"/>
      <family val="1"/>
      <charset val="128"/>
    </font>
    <font>
      <sz val="9"/>
      <color indexed="81"/>
      <name val="MS P ゴシック"/>
      <family val="3"/>
      <charset val="128"/>
    </font>
    <font>
      <b/>
      <sz val="9"/>
      <color indexed="81"/>
      <name val="MS P ゴシック"/>
      <family val="3"/>
      <charset val="128"/>
    </font>
    <font>
      <sz val="11"/>
      <color rgb="FF000000"/>
      <name val="ＭＳ ゴシック"/>
      <family val="3"/>
      <charset val="128"/>
    </font>
    <font>
      <b/>
      <sz val="11"/>
      <color theme="1"/>
      <name val="ＭＳ ゴシック"/>
      <family val="3"/>
      <charset val="128"/>
    </font>
    <font>
      <sz val="9"/>
      <color theme="1"/>
      <name val="ＭＳ ゴシック"/>
      <family val="3"/>
      <charset val="128"/>
    </font>
    <font>
      <sz val="9"/>
      <name val="ＭＳ ゴシック"/>
      <family val="3"/>
      <charset val="128"/>
    </font>
    <font>
      <sz val="7"/>
      <color theme="5" tint="-0.249977111117893"/>
      <name val="ＭＳ ゴシック"/>
      <family val="3"/>
      <charset val="128"/>
    </font>
    <font>
      <sz val="10"/>
      <color theme="0"/>
      <name val="ＭＳ 明朝"/>
      <family val="1"/>
      <charset val="128"/>
    </font>
    <font>
      <sz val="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9" tint="0.79998168889431442"/>
        <bgColor indexed="64"/>
      </patternFill>
    </fill>
  </fills>
  <borders count="81">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8"/>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style="thin">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4">
    <xf numFmtId="0" fontId="0" fillId="0" borderId="0"/>
    <xf numFmtId="0" fontId="1" fillId="0" borderId="0"/>
    <xf numFmtId="0" fontId="1" fillId="0" borderId="0"/>
    <xf numFmtId="0" fontId="5" fillId="0" borderId="0">
      <alignment vertical="center"/>
    </xf>
  </cellStyleXfs>
  <cellXfs count="578">
    <xf numFmtId="0" fontId="0" fillId="0" borderId="0" xfId="0"/>
    <xf numFmtId="0" fontId="0" fillId="2" borderId="0" xfId="0" applyFill="1"/>
    <xf numFmtId="0" fontId="11" fillId="3" borderId="16" xfId="0" applyFont="1" applyFill="1" applyBorder="1" applyAlignment="1">
      <alignment horizontal="center" vertical="center" wrapText="1"/>
    </xf>
    <xf numFmtId="0" fontId="20" fillId="0" borderId="0" xfId="0" applyFont="1" applyAlignment="1">
      <alignment vertical="center"/>
    </xf>
    <xf numFmtId="0" fontId="21" fillId="0" borderId="16" xfId="0" applyFont="1"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left" vertical="center"/>
    </xf>
    <xf numFmtId="0" fontId="23" fillId="0" borderId="0" xfId="0" applyFont="1" applyAlignment="1">
      <alignment horizontal="justify" vertical="center"/>
    </xf>
    <xf numFmtId="0" fontId="23" fillId="0" borderId="0" xfId="0" applyFont="1" applyAlignment="1">
      <alignment vertical="center"/>
    </xf>
    <xf numFmtId="0" fontId="22" fillId="0" borderId="0" xfId="0" applyFont="1" applyAlignment="1">
      <alignment vertical="center"/>
    </xf>
    <xf numFmtId="0" fontId="23" fillId="2" borderId="36" xfId="0" applyFont="1" applyFill="1" applyBorder="1" applyAlignment="1">
      <alignment horizontal="left" vertical="center"/>
    </xf>
    <xf numFmtId="0" fontId="23" fillId="2" borderId="0" xfId="0" applyFont="1" applyFill="1" applyAlignment="1">
      <alignment horizontal="left" vertical="center"/>
    </xf>
    <xf numFmtId="0" fontId="23" fillId="2" borderId="12" xfId="0" applyFont="1" applyFill="1" applyBorder="1" applyAlignment="1">
      <alignment horizontal="left" vertical="center"/>
    </xf>
    <xf numFmtId="0" fontId="23" fillId="2" borderId="47" xfId="0" applyFont="1" applyFill="1" applyBorder="1" applyAlignment="1">
      <alignment horizontal="left" vertical="center"/>
    </xf>
    <xf numFmtId="0" fontId="23" fillId="2" borderId="4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17" xfId="0" applyFont="1" applyFill="1" applyBorder="1"/>
    <xf numFmtId="0" fontId="23" fillId="2" borderId="18" xfId="0" applyFont="1" applyFill="1" applyBorder="1"/>
    <xf numFmtId="0" fontId="23" fillId="2" borderId="19" xfId="0" applyFont="1" applyFill="1" applyBorder="1"/>
    <xf numFmtId="0" fontId="23" fillId="2" borderId="0" xfId="0" applyFont="1" applyFill="1" applyAlignment="1">
      <alignment vertical="center"/>
    </xf>
    <xf numFmtId="0" fontId="23" fillId="2" borderId="12" xfId="0" applyFont="1" applyFill="1" applyBorder="1" applyAlignment="1">
      <alignment vertical="center"/>
    </xf>
    <xf numFmtId="0" fontId="23" fillId="2" borderId="48" xfId="0" applyFont="1" applyFill="1" applyBorder="1" applyAlignment="1">
      <alignment vertical="center"/>
    </xf>
    <xf numFmtId="0" fontId="23" fillId="2" borderId="49" xfId="0" applyFont="1" applyFill="1" applyBorder="1" applyAlignment="1">
      <alignment vertical="center"/>
    </xf>
    <xf numFmtId="0" fontId="15" fillId="2" borderId="0" xfId="0" applyFont="1" applyFill="1" applyAlignment="1" applyProtection="1">
      <alignment horizontal="left" vertical="center"/>
      <protection locked="0"/>
    </xf>
    <xf numFmtId="0" fontId="15"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1" fillId="2" borderId="0"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1" fillId="0" borderId="0" xfId="0" applyFont="1" applyAlignment="1" applyProtection="1">
      <alignment horizontal="left" vertical="center"/>
      <protection locked="0"/>
    </xf>
    <xf numFmtId="0" fontId="8" fillId="5" borderId="77" xfId="0" applyFont="1" applyFill="1" applyBorder="1" applyAlignment="1" applyProtection="1">
      <alignment horizontal="left" vertical="center"/>
      <protection locked="0"/>
    </xf>
    <xf numFmtId="0" fontId="6" fillId="2" borderId="18" xfId="0" applyFont="1" applyFill="1" applyBorder="1" applyAlignment="1" applyProtection="1">
      <alignment vertical="center" wrapText="1"/>
      <protection locked="0"/>
    </xf>
    <xf numFmtId="0" fontId="6" fillId="2" borderId="19" xfId="0" applyFont="1" applyFill="1" applyBorder="1" applyAlignment="1" applyProtection="1">
      <alignment vertical="center" wrapText="1"/>
      <protection locked="0"/>
    </xf>
    <xf numFmtId="0" fontId="11" fillId="3" borderId="16" xfId="0" applyFont="1" applyFill="1" applyBorder="1" applyAlignment="1" applyProtection="1">
      <alignment horizontal="right" vertical="center" wrapText="1"/>
      <protection locked="0"/>
    </xf>
    <xf numFmtId="0" fontId="11" fillId="3" borderId="16" xfId="0" applyFont="1" applyFill="1" applyBorder="1" applyAlignment="1" applyProtection="1">
      <alignment horizontal="center" vertical="center" wrapText="1"/>
      <protection locked="0"/>
    </xf>
    <xf numFmtId="0" fontId="6" fillId="2" borderId="0" xfId="0" applyFont="1" applyFill="1" applyAlignment="1" applyProtection="1">
      <alignment vertical="center" wrapText="1"/>
      <protection locked="0"/>
    </xf>
    <xf numFmtId="0" fontId="8" fillId="2" borderId="0" xfId="0" applyFont="1" applyFill="1" applyAlignment="1" applyProtection="1">
      <alignment horizontal="left" vertical="center"/>
      <protection locked="0"/>
    </xf>
    <xf numFmtId="0" fontId="6" fillId="2" borderId="36"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6" fillId="2" borderId="36"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47" xfId="0" applyFont="1" applyFill="1" applyBorder="1" applyAlignment="1" applyProtection="1">
      <alignment vertical="center" wrapText="1"/>
      <protection locked="0"/>
    </xf>
    <xf numFmtId="0" fontId="6" fillId="2" borderId="48" xfId="0" applyFont="1" applyFill="1" applyBorder="1" applyAlignment="1" applyProtection="1">
      <alignment vertical="center" wrapText="1"/>
      <protection locked="0"/>
    </xf>
    <xf numFmtId="0" fontId="6" fillId="2" borderId="49"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2" borderId="12" xfId="0" applyFont="1" applyFill="1" applyBorder="1" applyAlignment="1" applyProtection="1">
      <alignment vertical="center"/>
      <protection locked="0"/>
    </xf>
    <xf numFmtId="0" fontId="6" fillId="2" borderId="14" xfId="0" applyFont="1" applyFill="1" applyBorder="1" applyAlignment="1" applyProtection="1">
      <alignment vertical="center" wrapText="1"/>
      <protection locked="0"/>
    </xf>
    <xf numFmtId="0" fontId="6" fillId="2" borderId="15" xfId="0" applyFont="1" applyFill="1" applyBorder="1" applyAlignment="1" applyProtection="1">
      <alignment vertical="center" wrapText="1"/>
      <protection locked="0"/>
    </xf>
    <xf numFmtId="177" fontId="6" fillId="2" borderId="49" xfId="0" applyNumberFormat="1" applyFont="1" applyFill="1" applyBorder="1" applyAlignment="1" applyProtection="1">
      <alignment horizontal="center" vertical="center" wrapText="1"/>
      <protection locked="0"/>
    </xf>
    <xf numFmtId="0" fontId="11" fillId="3" borderId="13" xfId="0" applyFont="1" applyFill="1" applyBorder="1" applyAlignment="1" applyProtection="1">
      <alignment horizontal="right" vertical="center" wrapText="1"/>
      <protection locked="0"/>
    </xf>
    <xf numFmtId="0" fontId="11" fillId="3" borderId="15" xfId="0" applyFont="1" applyFill="1" applyBorder="1" applyAlignment="1" applyProtection="1">
      <alignment horizontal="left" vertical="center" wrapText="1"/>
      <protection locked="0"/>
    </xf>
    <xf numFmtId="0" fontId="9" fillId="2" borderId="12" xfId="0" applyFont="1" applyFill="1" applyBorder="1" applyAlignment="1" applyProtection="1">
      <alignment vertical="center"/>
      <protection locked="0"/>
    </xf>
    <xf numFmtId="0" fontId="6" fillId="2" borderId="49" xfId="0" applyFont="1" applyFill="1" applyBorder="1" applyAlignment="1" applyProtection="1">
      <alignment horizontal="center" vertical="center" wrapText="1"/>
      <protection locked="0"/>
    </xf>
    <xf numFmtId="0" fontId="6" fillId="2" borderId="36" xfId="0" applyFont="1" applyFill="1" applyBorder="1" applyAlignment="1" applyProtection="1">
      <alignment vertical="center"/>
      <protection locked="0"/>
    </xf>
    <xf numFmtId="0" fontId="9" fillId="2" borderId="0" xfId="0" applyFont="1" applyFill="1" applyAlignment="1" applyProtection="1">
      <alignment vertical="center"/>
      <protection locked="0"/>
    </xf>
    <xf numFmtId="0" fontId="6" fillId="2" borderId="18" xfId="0" applyFont="1" applyFill="1" applyBorder="1" applyAlignment="1" applyProtection="1">
      <alignment horizontal="center" vertical="center" wrapText="1"/>
      <protection locked="0"/>
    </xf>
    <xf numFmtId="0" fontId="6" fillId="2" borderId="18" xfId="1" applyFont="1" applyFill="1" applyBorder="1" applyAlignment="1" applyProtection="1">
      <alignment vertical="center" wrapText="1"/>
      <protection locked="0"/>
    </xf>
    <xf numFmtId="0" fontId="6" fillId="2" borderId="18" xfId="0" applyFont="1" applyFill="1" applyBorder="1" applyAlignment="1" applyProtection="1">
      <alignment horizontal="right" vertical="center" wrapText="1"/>
      <protection locked="0"/>
    </xf>
    <xf numFmtId="0" fontId="6" fillId="2" borderId="19"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top"/>
      <protection locked="0"/>
    </xf>
    <xf numFmtId="0" fontId="11" fillId="0" borderId="0" xfId="0" applyFont="1" applyAlignment="1" applyProtection="1">
      <alignment horizontal="center" vertical="center"/>
      <protection locked="0"/>
    </xf>
    <xf numFmtId="0" fontId="17" fillId="2" borderId="0" xfId="0" applyFont="1" applyFill="1" applyAlignment="1" applyProtection="1">
      <alignment vertical="top" wrapText="1"/>
      <protection locked="0"/>
    </xf>
    <xf numFmtId="0" fontId="17" fillId="0" borderId="0" xfId="0" applyFont="1" applyProtection="1">
      <protection locked="0"/>
    </xf>
    <xf numFmtId="0" fontId="9" fillId="2" borderId="0" xfId="0" applyFont="1" applyFill="1" applyAlignment="1" applyProtection="1">
      <alignment horizontal="right" vertical="top"/>
      <protection locked="0"/>
    </xf>
    <xf numFmtId="0" fontId="6" fillId="2" borderId="0" xfId="0" applyFont="1" applyFill="1" applyAlignment="1" applyProtection="1">
      <alignment horizontal="left" vertical="top" wrapText="1"/>
      <protection locked="0"/>
    </xf>
    <xf numFmtId="0" fontId="9" fillId="2" borderId="0" xfId="0" applyFont="1" applyFill="1" applyAlignment="1" applyProtection="1">
      <alignment horizontal="right" vertical="top" wrapText="1"/>
      <protection locked="0"/>
    </xf>
    <xf numFmtId="0" fontId="9" fillId="2" borderId="0" xfId="2" applyFont="1" applyFill="1" applyAlignment="1" applyProtection="1">
      <alignment horizontal="right" vertical="top"/>
      <protection locked="0"/>
    </xf>
    <xf numFmtId="0" fontId="6"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24" fillId="2" borderId="16" xfId="0" applyFont="1" applyFill="1" applyBorder="1" applyAlignment="1" applyProtection="1">
      <alignment horizontal="center" vertical="center" wrapText="1"/>
    </xf>
    <xf numFmtId="0" fontId="24" fillId="2" borderId="54" xfId="0" applyFont="1" applyFill="1" applyBorder="1" applyAlignment="1" applyProtection="1">
      <alignment horizontal="center" vertical="center" wrapText="1"/>
    </xf>
    <xf numFmtId="0" fontId="24" fillId="2" borderId="65" xfId="0" applyFont="1" applyFill="1" applyBorder="1" applyAlignment="1" applyProtection="1">
      <alignment horizontal="center" vertical="center" wrapText="1"/>
    </xf>
    <xf numFmtId="0" fontId="24" fillId="2" borderId="27" xfId="0" applyFont="1" applyFill="1" applyBorder="1" applyAlignment="1" applyProtection="1">
      <alignment horizontal="center" vertical="center" wrapText="1"/>
    </xf>
    <xf numFmtId="0" fontId="11" fillId="2" borderId="0" xfId="0" applyFont="1" applyFill="1" applyAlignment="1" applyProtection="1">
      <alignment horizontal="left" vertical="center"/>
      <protection locked="0"/>
    </xf>
    <xf numFmtId="49" fontId="6" fillId="0" borderId="4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0" fontId="6" fillId="0" borderId="14" xfId="0" applyFont="1" applyBorder="1" applyAlignment="1" applyProtection="1">
      <alignment horizontal="left" vertical="center"/>
      <protection locked="0"/>
    </xf>
    <xf numFmtId="0" fontId="6" fillId="0" borderId="14" xfId="0" applyFont="1" applyBorder="1" applyAlignment="1" applyProtection="1">
      <alignment horizontal="center" vertical="center" shrinkToFit="1"/>
      <protection locked="0"/>
    </xf>
    <xf numFmtId="0" fontId="6" fillId="0" borderId="0" xfId="0" applyFont="1" applyAlignment="1" applyProtection="1">
      <alignment vertical="center" wrapText="1"/>
      <protection locked="0"/>
    </xf>
    <xf numFmtId="49" fontId="6" fillId="0" borderId="42" xfId="0" applyNumberFormat="1" applyFont="1" applyBorder="1" applyAlignment="1" applyProtection="1">
      <alignment horizontal="center" vertical="center" wrapText="1"/>
      <protection locked="0"/>
    </xf>
    <xf numFmtId="0" fontId="6" fillId="2" borderId="36" xfId="0" applyFont="1" applyFill="1" applyBorder="1" applyAlignment="1" applyProtection="1">
      <alignment vertical="center" shrinkToFit="1"/>
      <protection locked="0"/>
    </xf>
    <xf numFmtId="49" fontId="6" fillId="0" borderId="51" xfId="0" applyNumberFormat="1" applyFont="1" applyBorder="1" applyAlignment="1" applyProtection="1">
      <alignment horizontal="center" vertical="center" wrapText="1"/>
      <protection locked="0"/>
    </xf>
    <xf numFmtId="0" fontId="6" fillId="2" borderId="15" xfId="0" applyFont="1" applyFill="1" applyBorder="1" applyAlignment="1" applyProtection="1">
      <alignment horizontal="left" vertical="center" wrapText="1"/>
      <protection locked="0"/>
    </xf>
    <xf numFmtId="0" fontId="8" fillId="2" borderId="0" xfId="0" applyFont="1" applyFill="1" applyAlignment="1" applyProtection="1">
      <alignment vertical="center"/>
      <protection locked="0"/>
    </xf>
    <xf numFmtId="0" fontId="6" fillId="2" borderId="49" xfId="0" applyFont="1" applyFill="1" applyBorder="1" applyAlignment="1" applyProtection="1">
      <alignment horizontal="left" vertical="center" wrapText="1"/>
      <protection locked="0"/>
    </xf>
    <xf numFmtId="49" fontId="6" fillId="0" borderId="63" xfId="0" applyNumberFormat="1" applyFont="1" applyBorder="1" applyAlignment="1" applyProtection="1">
      <alignment horizontal="center" vertical="center" wrapText="1"/>
      <protection locked="0"/>
    </xf>
    <xf numFmtId="0" fontId="6" fillId="2" borderId="1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6" fillId="2" borderId="0" xfId="0" applyFont="1" applyFill="1" applyAlignment="1" applyProtection="1">
      <alignment horizontal="center" vertical="center" wrapText="1"/>
      <protection locked="0"/>
    </xf>
    <xf numFmtId="49" fontId="6" fillId="0" borderId="53" xfId="0" applyNumberFormat="1" applyFont="1" applyBorder="1" applyAlignment="1" applyProtection="1">
      <alignment horizontal="center" vertical="center" wrapText="1"/>
      <protection locked="0"/>
    </xf>
    <xf numFmtId="49" fontId="6" fillId="0" borderId="61" xfId="0" applyNumberFormat="1" applyFont="1" applyBorder="1" applyAlignment="1" applyProtection="1">
      <alignment horizontal="center" vertical="center" wrapText="1"/>
      <protection locked="0"/>
    </xf>
    <xf numFmtId="0" fontId="6" fillId="2" borderId="12" xfId="0" applyFont="1" applyFill="1" applyBorder="1" applyAlignment="1" applyProtection="1">
      <alignment horizontal="left" vertical="center"/>
      <protection locked="0"/>
    </xf>
    <xf numFmtId="0" fontId="6" fillId="0" borderId="19"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2" borderId="47" xfId="0" applyFont="1" applyFill="1" applyBorder="1" applyAlignment="1" applyProtection="1">
      <alignment horizontal="center" vertical="center"/>
      <protection locked="0"/>
    </xf>
    <xf numFmtId="49" fontId="6" fillId="0" borderId="43" xfId="0" applyNumberFormat="1"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17" fillId="2" borderId="0" xfId="0" applyFont="1" applyFill="1" applyProtection="1">
      <protection locked="0"/>
    </xf>
    <xf numFmtId="0" fontId="9" fillId="2" borderId="0" xfId="3" applyFont="1" applyFill="1" applyAlignment="1" applyProtection="1">
      <alignment horizontal="right" vertical="top"/>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66" xfId="0" applyFont="1" applyFill="1" applyBorder="1" applyAlignment="1" applyProtection="1">
      <alignment horizontal="center" vertical="center" wrapText="1"/>
    </xf>
    <xf numFmtId="0" fontId="11" fillId="2" borderId="24" xfId="0" applyFont="1" applyFill="1" applyBorder="1" applyAlignment="1" applyProtection="1">
      <alignment horizontal="left" vertical="center"/>
      <protection locked="0"/>
    </xf>
    <xf numFmtId="0" fontId="11" fillId="2" borderId="0" xfId="0" applyFont="1" applyFill="1" applyAlignment="1" applyProtection="1">
      <alignment horizontal="right" vertical="center" wrapText="1"/>
      <protection locked="0"/>
    </xf>
    <xf numFmtId="0" fontId="0" fillId="0" borderId="0" xfId="0" applyBorder="1" applyAlignment="1" applyProtection="1">
      <alignment horizontal="left" vertical="center"/>
      <protection locked="0"/>
    </xf>
    <xf numFmtId="0" fontId="9" fillId="0" borderId="23" xfId="0" applyFont="1" applyBorder="1" applyAlignment="1" applyProtection="1">
      <alignment horizontal="center" vertical="center"/>
      <protection locked="0"/>
    </xf>
    <xf numFmtId="0" fontId="6" fillId="0" borderId="23" xfId="0" applyFont="1" applyFill="1" applyBorder="1" applyAlignment="1" applyProtection="1">
      <alignment horizontal="left" vertical="center"/>
      <protection locked="0"/>
    </xf>
    <xf numFmtId="0" fontId="6" fillId="0" borderId="23" xfId="0" applyFont="1" applyFill="1" applyBorder="1" applyAlignment="1" applyProtection="1">
      <alignment vertical="center" wrapText="1"/>
      <protection locked="0"/>
    </xf>
    <xf numFmtId="0" fontId="11" fillId="0" borderId="23" xfId="0" applyFont="1" applyFill="1" applyBorder="1" applyAlignment="1" applyProtection="1">
      <alignment horizontal="center" vertical="center" wrapText="1"/>
      <protection locked="0"/>
    </xf>
    <xf numFmtId="0" fontId="24" fillId="0" borderId="23" xfId="0" applyFont="1" applyBorder="1" applyAlignment="1" applyProtection="1">
      <alignment horizontal="center" vertical="center"/>
      <protection locked="0"/>
    </xf>
    <xf numFmtId="0" fontId="11" fillId="2" borderId="12"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24" fillId="2" borderId="37"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0" fontId="12" fillId="0" borderId="40"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1" fillId="2" borderId="42" xfId="0" applyFont="1" applyFill="1" applyBorder="1" applyAlignment="1" applyProtection="1">
      <alignment horizontal="center" vertical="center"/>
      <protection locked="0"/>
    </xf>
    <xf numFmtId="0" fontId="6" fillId="0" borderId="12" xfId="0" applyFont="1" applyBorder="1" applyAlignment="1" applyProtection="1">
      <alignment vertical="center" wrapText="1"/>
      <protection locked="0"/>
    </xf>
    <xf numFmtId="0" fontId="11" fillId="3" borderId="37" xfId="0" applyFont="1" applyFill="1" applyBorder="1" applyAlignment="1" applyProtection="1">
      <alignment horizontal="center" vertical="center" wrapText="1"/>
      <protection locked="0"/>
    </xf>
    <xf numFmtId="0" fontId="9" fillId="0" borderId="34" xfId="0" applyFont="1" applyBorder="1" applyAlignment="1" applyProtection="1">
      <alignment horizontal="center" vertical="center"/>
      <protection locked="0"/>
    </xf>
    <xf numFmtId="0" fontId="6" fillId="0" borderId="34" xfId="0" applyFont="1" applyFill="1" applyBorder="1" applyAlignment="1" applyProtection="1">
      <alignment horizontal="left" vertical="center"/>
      <protection locked="0"/>
    </xf>
    <xf numFmtId="0" fontId="6" fillId="0" borderId="34" xfId="0" applyFont="1" applyFill="1" applyBorder="1" applyAlignment="1" applyProtection="1">
      <alignment vertical="center" wrapText="1"/>
      <protection locked="0"/>
    </xf>
    <xf numFmtId="0" fontId="11" fillId="0" borderId="34" xfId="0"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25" fillId="0" borderId="23" xfId="0" applyFont="1" applyBorder="1" applyAlignment="1" applyProtection="1">
      <alignment horizontal="center" vertical="center"/>
    </xf>
    <xf numFmtId="0" fontId="35" fillId="2" borderId="0" xfId="0" applyFont="1" applyFill="1" applyAlignment="1" applyProtection="1">
      <alignment horizontal="center" vertical="center"/>
    </xf>
    <xf numFmtId="0" fontId="6" fillId="2" borderId="36"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protection locked="0"/>
    </xf>
    <xf numFmtId="0" fontId="36" fillId="2" borderId="0" xfId="0" applyFont="1" applyFill="1" applyAlignment="1" applyProtection="1">
      <alignment vertical="center" wrapText="1"/>
      <protection locked="0"/>
    </xf>
    <xf numFmtId="0" fontId="6" fillId="2" borderId="0" xfId="0" applyFont="1" applyFill="1" applyAlignment="1" applyProtection="1">
      <alignment horizontal="left" vertical="center" wrapText="1"/>
      <protection locked="0"/>
    </xf>
    <xf numFmtId="0" fontId="0" fillId="0" borderId="0" xfId="0" applyAlignment="1">
      <alignment vertical="center"/>
    </xf>
    <xf numFmtId="0" fontId="24" fillId="2" borderId="4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24" fillId="2" borderId="50"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4" fillId="2" borderId="6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wrapText="1"/>
      <protection locked="0"/>
    </xf>
    <xf numFmtId="0" fontId="24" fillId="2" borderId="14" xfId="0" applyFont="1" applyFill="1" applyBorder="1" applyAlignment="1" applyProtection="1">
      <alignment horizontal="center" vertical="center" wrapText="1"/>
      <protection locked="0"/>
    </xf>
    <xf numFmtId="0" fontId="24" fillId="2" borderId="57" xfId="0" applyFont="1" applyFill="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69"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58" xfId="0" applyBorder="1" applyAlignment="1">
      <alignment horizontal="center" vertical="center" wrapText="1"/>
    </xf>
    <xf numFmtId="0" fontId="6" fillId="2" borderId="0" xfId="0" applyFont="1" applyFill="1" applyAlignment="1" applyProtection="1">
      <alignment horizontal="left" vertical="top" wrapText="1"/>
      <protection locked="0"/>
    </xf>
    <xf numFmtId="0" fontId="6" fillId="2" borderId="0" xfId="0" applyFont="1" applyFill="1" applyAlignment="1" applyProtection="1">
      <alignment vertical="top" wrapText="1"/>
      <protection locked="0"/>
    </xf>
    <xf numFmtId="0" fontId="9" fillId="2" borderId="0" xfId="0" applyFont="1" applyFill="1" applyProtection="1">
      <protection locked="0"/>
    </xf>
    <xf numFmtId="0" fontId="17" fillId="2" borderId="0" xfId="0" applyFont="1" applyFill="1" applyAlignment="1" applyProtection="1">
      <alignment vertical="top" wrapText="1"/>
      <protection locked="0"/>
    </xf>
    <xf numFmtId="0" fontId="15" fillId="2" borderId="0" xfId="0" applyFont="1" applyFill="1" applyAlignment="1" applyProtection="1">
      <alignment horizontal="right" vertical="center"/>
      <protection locked="0"/>
    </xf>
    <xf numFmtId="0" fontId="6" fillId="0" borderId="0" xfId="0" applyFont="1" applyAlignment="1" applyProtection="1">
      <alignment horizontal="left" vertical="top" wrapText="1"/>
      <protection locked="0"/>
    </xf>
    <xf numFmtId="0" fontId="6" fillId="2" borderId="51"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17"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2" borderId="17" xfId="0" applyFont="1" applyFill="1" applyBorder="1" applyAlignment="1" applyProtection="1">
      <alignment horizontal="left" vertical="top"/>
      <protection locked="0"/>
    </xf>
    <xf numFmtId="0" fontId="6" fillId="2" borderId="1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6" fillId="2" borderId="22" xfId="0" applyFont="1" applyFill="1" applyBorder="1" applyAlignment="1" applyProtection="1">
      <alignment horizontal="left" vertical="top"/>
      <protection locked="0"/>
    </xf>
    <xf numFmtId="0" fontId="6" fillId="2" borderId="23" xfId="0" applyFont="1" applyFill="1" applyBorder="1" applyAlignment="1" applyProtection="1">
      <alignment horizontal="left" vertical="top"/>
      <protection locked="0"/>
    </xf>
    <xf numFmtId="0" fontId="6" fillId="2" borderId="21" xfId="0" applyFont="1" applyFill="1" applyBorder="1" applyAlignment="1" applyProtection="1">
      <alignment horizontal="left" vertical="top"/>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2" borderId="53" xfId="0" applyFont="1" applyFill="1" applyBorder="1" applyAlignment="1" applyProtection="1">
      <alignment horizontal="center" vertical="center"/>
      <protection locked="0"/>
    </xf>
    <xf numFmtId="0" fontId="6" fillId="2" borderId="47" xfId="0" applyFont="1" applyFill="1" applyBorder="1" applyAlignment="1" applyProtection="1">
      <alignment horizontal="left" vertical="top" wrapText="1"/>
      <protection locked="0"/>
    </xf>
    <xf numFmtId="0" fontId="6" fillId="2" borderId="48" xfId="0" applyFont="1" applyFill="1" applyBorder="1" applyAlignment="1" applyProtection="1">
      <alignment horizontal="left" vertical="top" wrapText="1"/>
      <protection locked="0"/>
    </xf>
    <xf numFmtId="0" fontId="6" fillId="2" borderId="49" xfId="0" applyFont="1" applyFill="1" applyBorder="1" applyAlignment="1" applyProtection="1">
      <alignment horizontal="left" vertical="top" wrapText="1"/>
      <protection locked="0"/>
    </xf>
    <xf numFmtId="0" fontId="6" fillId="2" borderId="47" xfId="0" applyFont="1" applyFill="1" applyBorder="1" applyAlignment="1" applyProtection="1">
      <alignment horizontal="left" vertical="top"/>
      <protection locked="0"/>
    </xf>
    <xf numFmtId="0" fontId="6" fillId="2" borderId="48" xfId="0" applyFont="1" applyFill="1" applyBorder="1" applyAlignment="1" applyProtection="1">
      <alignment horizontal="left" vertical="top"/>
      <protection locked="0"/>
    </xf>
    <xf numFmtId="0" fontId="6" fillId="2" borderId="49" xfId="0" applyFont="1" applyFill="1" applyBorder="1" applyAlignment="1" applyProtection="1">
      <alignment horizontal="left" vertical="top"/>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4" fillId="0" borderId="7" xfId="0" applyFont="1" applyBorder="1" applyAlignment="1">
      <alignment horizontal="left" vertical="center" wrapText="1"/>
    </xf>
    <xf numFmtId="0" fontId="14" fillId="0" borderId="41" xfId="0" applyFont="1" applyBorder="1" applyAlignment="1">
      <alignment horizontal="left" vertical="center" wrapText="1"/>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49" fontId="6" fillId="0" borderId="51" xfId="0" applyNumberFormat="1" applyFont="1" applyBorder="1" applyAlignment="1" applyProtection="1">
      <alignment horizontal="center" vertical="center" wrapText="1"/>
      <protection locked="0"/>
    </xf>
    <xf numFmtId="49" fontId="6" fillId="0" borderId="53" xfId="0" applyNumberFormat="1" applyFont="1" applyBorder="1" applyAlignment="1" applyProtection="1">
      <alignment horizontal="center" vertical="center" wrapText="1"/>
      <protection locked="0"/>
    </xf>
    <xf numFmtId="0" fontId="6" fillId="2" borderId="17" xfId="0" applyFont="1" applyFill="1" applyBorder="1" applyAlignment="1" applyProtection="1">
      <alignment vertical="center" wrapText="1"/>
      <protection locked="0"/>
    </xf>
    <xf numFmtId="0" fontId="9" fillId="2" borderId="18" xfId="0" applyFont="1" applyFill="1" applyBorder="1" applyAlignment="1" applyProtection="1">
      <alignment vertical="center"/>
      <protection locked="0"/>
    </xf>
    <xf numFmtId="0" fontId="9" fillId="2" borderId="19" xfId="0" applyFont="1" applyFill="1" applyBorder="1" applyAlignment="1" applyProtection="1">
      <alignment vertical="center"/>
      <protection locked="0"/>
    </xf>
    <xf numFmtId="0" fontId="6" fillId="2" borderId="48" xfId="0" applyFont="1" applyFill="1" applyBorder="1" applyAlignment="1" applyProtection="1">
      <alignment horizontal="left" vertical="center" wrapText="1"/>
      <protection locked="0"/>
    </xf>
    <xf numFmtId="0" fontId="6" fillId="2" borderId="48" xfId="0" applyFont="1" applyFill="1" applyBorder="1" applyAlignment="1" applyProtection="1">
      <alignment vertical="center"/>
      <protection locked="0"/>
    </xf>
    <xf numFmtId="0" fontId="6" fillId="2" borderId="49" xfId="0" applyFont="1" applyFill="1" applyBorder="1" applyAlignment="1" applyProtection="1">
      <alignment vertical="center"/>
      <protection locked="0"/>
    </xf>
    <xf numFmtId="0" fontId="24" fillId="0" borderId="37" xfId="0" applyFont="1" applyBorder="1" applyAlignment="1" applyProtection="1">
      <alignment horizontal="center" vertical="center" wrapText="1"/>
    </xf>
    <xf numFmtId="0" fontId="24" fillId="0" borderId="54" xfId="0" applyFont="1" applyBorder="1" applyAlignment="1" applyProtection="1">
      <alignment horizontal="center" vertical="center" wrapText="1"/>
    </xf>
    <xf numFmtId="0" fontId="24" fillId="0" borderId="18" xfId="0" applyFont="1" applyBorder="1" applyAlignment="1" applyProtection="1">
      <alignment horizontal="center" vertical="center" wrapText="1"/>
      <protection locked="0"/>
    </xf>
    <xf numFmtId="0" fontId="24" fillId="0" borderId="69" xfId="0" applyFont="1" applyBorder="1" applyAlignment="1" applyProtection="1">
      <alignment horizontal="center" vertical="center" wrapText="1"/>
      <protection locked="0"/>
    </xf>
    <xf numFmtId="0" fontId="24" fillId="0" borderId="47" xfId="0" applyFont="1" applyBorder="1" applyAlignment="1" applyProtection="1">
      <alignment horizontal="center" vertical="center" wrapText="1"/>
      <protection locked="0"/>
    </xf>
    <xf numFmtId="0" fontId="24" fillId="0" borderId="48" xfId="0" applyFont="1" applyBorder="1" applyAlignment="1" applyProtection="1">
      <alignment horizontal="center" vertical="center" wrapText="1"/>
      <protection locked="0"/>
    </xf>
    <xf numFmtId="0" fontId="24" fillId="0" borderId="50" xfId="0" applyFont="1" applyBorder="1" applyAlignment="1" applyProtection="1">
      <alignment horizontal="center" vertical="center" wrapText="1"/>
      <protection locked="0"/>
    </xf>
    <xf numFmtId="0" fontId="24" fillId="0" borderId="37" xfId="0" applyFont="1" applyBorder="1" applyAlignment="1" applyProtection="1">
      <alignment horizontal="center" vertical="center"/>
    </xf>
    <xf numFmtId="0" fontId="24" fillId="0" borderId="52" xfId="0" applyFont="1" applyBorder="1" applyAlignment="1" applyProtection="1">
      <alignment horizontal="center" vertical="center"/>
    </xf>
    <xf numFmtId="0" fontId="25" fillId="0" borderId="52" xfId="0" applyFont="1" applyBorder="1" applyAlignment="1" applyProtection="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24" fillId="0" borderId="36"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49" fontId="6" fillId="0" borderId="51"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6" fillId="0" borderId="19"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4" xfId="0" applyFont="1" applyBorder="1" applyAlignment="1" applyProtection="1">
      <alignment horizontal="center" vertical="center" wrapText="1"/>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2" borderId="0" xfId="0" applyFont="1" applyFill="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6" fillId="2" borderId="36" xfId="0" applyFont="1" applyFill="1" applyBorder="1" applyAlignment="1" applyProtection="1">
      <alignment horizontal="left" vertical="center" wrapText="1"/>
      <protection locked="0"/>
    </xf>
    <xf numFmtId="0" fontId="11" fillId="2" borderId="0" xfId="0" applyFont="1" applyFill="1" applyAlignment="1" applyProtection="1">
      <alignment horizontal="right" vertical="center" wrapText="1"/>
      <protection locked="0"/>
    </xf>
    <xf numFmtId="0" fontId="25" fillId="0" borderId="54" xfId="0" applyFont="1" applyBorder="1" applyAlignment="1" applyProtection="1">
      <alignment horizontal="center" vertical="center"/>
    </xf>
    <xf numFmtId="0" fontId="24" fillId="0" borderId="47"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24" fillId="0" borderId="50" xfId="0" applyFont="1" applyBorder="1" applyAlignment="1" applyProtection="1">
      <alignment horizontal="center" vertical="center"/>
      <protection locked="0"/>
    </xf>
    <xf numFmtId="0" fontId="6" fillId="2" borderId="47" xfId="0" applyFont="1" applyFill="1" applyBorder="1" applyAlignment="1" applyProtection="1">
      <alignment horizontal="left" vertical="center" wrapText="1"/>
      <protection locked="0"/>
    </xf>
    <xf numFmtId="176" fontId="11" fillId="2" borderId="48" xfId="0" applyNumberFormat="1" applyFont="1" applyFill="1" applyBorder="1" applyAlignment="1" applyProtection="1">
      <alignment horizontal="right" vertical="center"/>
      <protection locked="0"/>
    </xf>
    <xf numFmtId="0" fontId="6" fillId="2" borderId="48" xfId="0" applyFont="1" applyFill="1" applyBorder="1" applyAlignment="1" applyProtection="1">
      <alignment horizontal="center" vertical="center"/>
      <protection locked="0"/>
    </xf>
    <xf numFmtId="0" fontId="6" fillId="2" borderId="48"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178" fontId="11" fillId="2" borderId="13" xfId="0" applyNumberFormat="1" applyFont="1" applyFill="1" applyBorder="1" applyAlignment="1" applyProtection="1">
      <alignment horizontal="right" vertical="center" wrapText="1"/>
      <protection locked="0"/>
    </xf>
    <xf numFmtId="178" fontId="11" fillId="2" borderId="14" xfId="0" applyNumberFormat="1" applyFont="1" applyFill="1" applyBorder="1" applyAlignment="1" applyProtection="1">
      <alignment horizontal="right"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47"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56"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11" fillId="2" borderId="48"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0" borderId="13" xfId="0" applyFont="1" applyBorder="1" applyAlignment="1" applyProtection="1">
      <alignment vertical="center" wrapText="1"/>
      <protection locked="0"/>
    </xf>
    <xf numFmtId="0" fontId="6" fillId="0" borderId="48"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6" fillId="2" borderId="47" xfId="0" applyFont="1" applyFill="1" applyBorder="1" applyAlignment="1" applyProtection="1">
      <alignment horizontal="left" vertical="center"/>
      <protection locked="0"/>
    </xf>
    <xf numFmtId="0" fontId="24" fillId="0" borderId="52" xfId="0" applyFont="1" applyBorder="1" applyAlignment="1" applyProtection="1">
      <alignment horizontal="center" vertical="center" wrapText="1"/>
    </xf>
    <xf numFmtId="0" fontId="24" fillId="0" borderId="36"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58" xfId="0" applyFont="1" applyBorder="1" applyAlignment="1" applyProtection="1">
      <alignment horizontal="center" vertical="center" wrapText="1"/>
      <protection locked="0"/>
    </xf>
    <xf numFmtId="0" fontId="6" fillId="2" borderId="12"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wrapText="1"/>
      <protection locked="0"/>
    </xf>
    <xf numFmtId="176" fontId="11" fillId="2" borderId="48" xfId="0" applyNumberFormat="1" applyFont="1" applyFill="1" applyBorder="1" applyAlignment="1" applyProtection="1">
      <alignment horizontal="right" vertical="center" wrapText="1"/>
      <protection locked="0"/>
    </xf>
    <xf numFmtId="0" fontId="6" fillId="2" borderId="17"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36"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176" fontId="11" fillId="2" borderId="0" xfId="0" applyNumberFormat="1" applyFont="1" applyFill="1" applyAlignment="1" applyProtection="1">
      <alignment horizontal="right" vertical="center" wrapText="1"/>
      <protection locked="0"/>
    </xf>
    <xf numFmtId="0" fontId="6" fillId="0" borderId="0" xfId="0" applyFont="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wrapText="1"/>
      <protection locked="0"/>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11" fillId="2" borderId="48" xfId="0" applyFont="1" applyFill="1" applyBorder="1" applyAlignment="1" applyProtection="1">
      <alignment horizontal="right" vertical="center" wrapText="1"/>
      <protection locked="0"/>
    </xf>
    <xf numFmtId="0" fontId="6" fillId="2" borderId="47" xfId="0" applyFont="1" applyFill="1" applyBorder="1" applyAlignment="1" applyProtection="1">
      <alignment horizontal="left" vertical="center" shrinkToFit="1"/>
      <protection locked="0"/>
    </xf>
    <xf numFmtId="0" fontId="6" fillId="2" borderId="48"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right" vertical="center" wrapText="1"/>
      <protection locked="0"/>
    </xf>
    <xf numFmtId="0" fontId="6" fillId="2" borderId="48"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176" fontId="11" fillId="2" borderId="18" xfId="0" applyNumberFormat="1" applyFont="1" applyFill="1" applyBorder="1" applyAlignment="1" applyProtection="1">
      <alignment horizontal="right" vertical="center" wrapText="1"/>
    </xf>
    <xf numFmtId="176" fontId="11" fillId="2" borderId="48" xfId="0" applyNumberFormat="1" applyFont="1" applyFill="1" applyBorder="1" applyAlignment="1" applyProtection="1">
      <alignment horizontal="right" vertical="center" wrapText="1"/>
    </xf>
    <xf numFmtId="49" fontId="6" fillId="0" borderId="42" xfId="0" applyNumberFormat="1" applyFont="1" applyBorder="1" applyAlignment="1" applyProtection="1">
      <alignment horizontal="center" vertical="center" wrapText="1"/>
      <protection locked="0"/>
    </xf>
    <xf numFmtId="0" fontId="6" fillId="0" borderId="47" xfId="0" applyFont="1" applyBorder="1" applyAlignment="1" applyProtection="1">
      <alignment horizontal="left" vertical="center" wrapText="1"/>
      <protection locked="0"/>
    </xf>
    <xf numFmtId="176" fontId="11" fillId="2" borderId="14" xfId="0" applyNumberFormat="1" applyFont="1" applyFill="1" applyBorder="1" applyAlignment="1" applyProtection="1">
      <alignment horizontal="right" vertical="center" wrapText="1"/>
    </xf>
    <xf numFmtId="176" fontId="11" fillId="2" borderId="13" xfId="0" applyNumberFormat="1" applyFont="1" applyFill="1" applyBorder="1" applyAlignment="1" applyProtection="1">
      <alignment horizontal="right" vertical="center" wrapText="1"/>
      <protection locked="0"/>
    </xf>
    <xf numFmtId="176" fontId="11" fillId="2" borderId="14" xfId="0" applyNumberFormat="1" applyFont="1" applyFill="1" applyBorder="1" applyAlignment="1" applyProtection="1">
      <alignment horizontal="right" vertical="center" wrapText="1"/>
      <protection locked="0"/>
    </xf>
    <xf numFmtId="0" fontId="12" fillId="0" borderId="47" xfId="0" applyFont="1" applyBorder="1" applyAlignment="1" applyProtection="1">
      <alignment vertical="center" wrapText="1"/>
      <protection locked="0"/>
    </xf>
    <xf numFmtId="0" fontId="12" fillId="0" borderId="48"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41"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19" fillId="2" borderId="13"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left" vertical="center" wrapText="1"/>
      <protection locked="0"/>
    </xf>
    <xf numFmtId="179" fontId="11" fillId="2" borderId="14" xfId="0" applyNumberFormat="1" applyFont="1" applyFill="1" applyBorder="1" applyAlignment="1" applyProtection="1">
      <alignment horizontal="right" vertical="center" wrapText="1"/>
      <protection locked="0"/>
    </xf>
    <xf numFmtId="0" fontId="6" fillId="2" borderId="0" xfId="0" applyFont="1" applyFill="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176" fontId="11" fillId="2" borderId="36" xfId="0" applyNumberFormat="1" applyFont="1" applyFill="1" applyBorder="1" applyAlignment="1" applyProtection="1">
      <alignment horizontal="right" vertical="center" wrapText="1"/>
      <protection locked="0"/>
    </xf>
    <xf numFmtId="0" fontId="6" fillId="2" borderId="19" xfId="0" applyFont="1" applyFill="1" applyBorder="1" applyAlignment="1" applyProtection="1">
      <alignment horizontal="left" vertical="center" wrapText="1"/>
      <protection locked="0"/>
    </xf>
    <xf numFmtId="0" fontId="6" fillId="0" borderId="37" xfId="0" applyFont="1" applyBorder="1" applyAlignment="1" applyProtection="1">
      <alignment vertical="center" wrapText="1"/>
      <protection locked="0"/>
    </xf>
    <xf numFmtId="0" fontId="6" fillId="0" borderId="52" xfId="0" applyFont="1" applyBorder="1" applyAlignment="1" applyProtection="1">
      <alignment vertical="center" wrapText="1"/>
      <protection locked="0"/>
    </xf>
    <xf numFmtId="176" fontId="11" fillId="2" borderId="47" xfId="0" applyNumberFormat="1" applyFont="1" applyFill="1" applyBorder="1" applyAlignment="1" applyProtection="1">
      <alignment horizontal="right" vertical="center" wrapText="1"/>
    </xf>
    <xf numFmtId="49" fontId="6" fillId="0" borderId="53" xfId="0" applyNumberFormat="1" applyFont="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176" fontId="11" fillId="2" borderId="17" xfId="0" applyNumberFormat="1" applyFont="1" applyFill="1" applyBorder="1" applyAlignment="1" applyProtection="1">
      <alignment horizontal="right" vertical="center" wrapText="1"/>
      <protection locked="0"/>
    </xf>
    <xf numFmtId="176" fontId="11" fillId="2" borderId="18" xfId="0" applyNumberFormat="1" applyFont="1" applyFill="1" applyBorder="1" applyAlignment="1" applyProtection="1">
      <alignment horizontal="right" vertical="center" wrapText="1"/>
      <protection locked="0"/>
    </xf>
    <xf numFmtId="0" fontId="6" fillId="0" borderId="37"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1" fillId="4" borderId="71" xfId="0" applyFont="1" applyFill="1" applyBorder="1" applyAlignment="1" applyProtection="1">
      <alignment horizontal="center" vertical="center" wrapText="1"/>
      <protection locked="0"/>
    </xf>
    <xf numFmtId="0" fontId="11" fillId="4" borderId="72" xfId="0" applyFont="1" applyFill="1" applyBorder="1" applyAlignment="1" applyProtection="1">
      <alignment horizontal="center" vertical="center" wrapText="1"/>
      <protection locked="0"/>
    </xf>
    <xf numFmtId="0" fontId="11" fillId="4" borderId="73" xfId="0" applyFont="1" applyFill="1" applyBorder="1" applyAlignment="1" applyProtection="1">
      <alignment horizontal="center" vertical="center" wrapText="1"/>
      <protection locked="0"/>
    </xf>
    <xf numFmtId="0" fontId="11" fillId="4" borderId="74" xfId="0" applyFont="1" applyFill="1" applyBorder="1" applyAlignment="1" applyProtection="1">
      <alignment horizontal="center" vertical="center" wrapText="1"/>
      <protection locked="0"/>
    </xf>
    <xf numFmtId="0" fontId="11" fillId="4" borderId="75" xfId="0" applyFont="1" applyFill="1" applyBorder="1" applyAlignment="1" applyProtection="1">
      <alignment horizontal="center" vertical="center" wrapText="1"/>
      <protection locked="0"/>
    </xf>
    <xf numFmtId="0" fontId="11" fillId="4" borderId="76"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15" fillId="0" borderId="0" xfId="0" applyFont="1" applyAlignment="1" applyProtection="1">
      <alignment horizontal="center" vertical="center"/>
      <protection locked="0"/>
    </xf>
    <xf numFmtId="0" fontId="14" fillId="0" borderId="0" xfId="0" applyFont="1" applyAlignment="1">
      <alignment horizontal="center" vertical="center"/>
    </xf>
    <xf numFmtId="0" fontId="0" fillId="0" borderId="0" xfId="0" applyAlignment="1">
      <alignment horizontal="center" vertical="center"/>
    </xf>
    <xf numFmtId="0" fontId="12" fillId="0" borderId="1"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1" fillId="0" borderId="20"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32"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1" fillId="0" borderId="70"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6" fillId="0" borderId="22"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8" fillId="5" borderId="78" xfId="0" applyFont="1" applyFill="1" applyBorder="1" applyAlignment="1" applyProtection="1">
      <alignment horizontal="left" vertical="center"/>
      <protection locked="0"/>
    </xf>
    <xf numFmtId="0" fontId="0" fillId="0" borderId="80" xfId="0" applyBorder="1" applyAlignment="1" applyProtection="1">
      <alignment horizontal="left" vertical="center"/>
      <protection locked="0"/>
    </xf>
    <xf numFmtId="176" fontId="11" fillId="2" borderId="17" xfId="0" applyNumberFormat="1" applyFont="1" applyFill="1" applyBorder="1" applyAlignment="1" applyProtection="1">
      <alignment horizontal="right" vertical="center" wrapText="1"/>
    </xf>
    <xf numFmtId="176" fontId="11" fillId="2" borderId="36" xfId="0" applyNumberFormat="1" applyFont="1" applyFill="1" applyBorder="1" applyAlignment="1" applyProtection="1">
      <alignment horizontal="right" vertical="center" wrapText="1"/>
    </xf>
    <xf numFmtId="176" fontId="11" fillId="2" borderId="0" xfId="0" applyNumberFormat="1" applyFont="1" applyFill="1" applyAlignment="1" applyProtection="1">
      <alignment horizontal="right" vertical="center" wrapText="1"/>
    </xf>
    <xf numFmtId="0" fontId="11" fillId="2" borderId="47" xfId="0" applyFont="1" applyFill="1" applyBorder="1" applyAlignment="1" applyProtection="1">
      <alignment horizontal="right" vertical="center" wrapText="1"/>
      <protection locked="0"/>
    </xf>
    <xf numFmtId="0" fontId="6" fillId="2" borderId="18" xfId="0" applyFont="1" applyFill="1" applyBorder="1" applyAlignment="1" applyProtection="1">
      <alignment wrapText="1"/>
      <protection locked="0"/>
    </xf>
    <xf numFmtId="0" fontId="6" fillId="2" borderId="19" xfId="0" applyFont="1" applyFill="1" applyBorder="1" applyAlignment="1" applyProtection="1">
      <alignment wrapText="1"/>
      <protection locked="0"/>
    </xf>
    <xf numFmtId="0" fontId="11" fillId="0" borderId="47"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2" borderId="0" xfId="0" applyFont="1" applyFill="1" applyAlignment="1" applyProtection="1">
      <alignment horizontal="left" vertical="center" wrapText="1"/>
      <protection locked="0"/>
    </xf>
    <xf numFmtId="0" fontId="9" fillId="0" borderId="53" xfId="0" applyFont="1" applyBorder="1" applyAlignment="1" applyProtection="1">
      <alignment horizontal="center" vertical="center" wrapText="1"/>
      <protection locked="0"/>
    </xf>
    <xf numFmtId="0" fontId="6" fillId="0" borderId="55" xfId="0" applyFont="1" applyBorder="1" applyAlignment="1" applyProtection="1">
      <alignment horizontal="left" vertical="center" wrapText="1"/>
      <protection locked="0"/>
    </xf>
    <xf numFmtId="0" fontId="6" fillId="2" borderId="49" xfId="0" applyFont="1" applyFill="1" applyBorder="1" applyAlignment="1" applyProtection="1">
      <alignment horizontal="left" vertical="center" wrapText="1"/>
      <protection locked="0"/>
    </xf>
    <xf numFmtId="0" fontId="6" fillId="2" borderId="55" xfId="0" applyFont="1" applyFill="1" applyBorder="1" applyAlignment="1" applyProtection="1">
      <alignment horizontal="center" vertical="center" wrapText="1"/>
      <protection locked="0"/>
    </xf>
    <xf numFmtId="0" fontId="6" fillId="2" borderId="67" xfId="0" applyFont="1" applyFill="1" applyBorder="1" applyAlignment="1" applyProtection="1">
      <alignment horizontal="center" vertical="center" wrapText="1"/>
      <protection locked="0"/>
    </xf>
    <xf numFmtId="49" fontId="6" fillId="0" borderId="51" xfId="0" applyNumberFormat="1" applyFont="1" applyBorder="1" applyAlignment="1" applyProtection="1">
      <alignment horizontal="center" vertical="top" wrapText="1"/>
      <protection locked="0"/>
    </xf>
    <xf numFmtId="49" fontId="6" fillId="0" borderId="35" xfId="0" applyNumberFormat="1" applyFont="1" applyBorder="1" applyAlignment="1" applyProtection="1">
      <alignment horizontal="center" vertical="top" wrapText="1"/>
      <protection locked="0"/>
    </xf>
    <xf numFmtId="0" fontId="6" fillId="0" borderId="37"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13" fillId="5" borderId="78" xfId="0" applyFont="1" applyFill="1" applyBorder="1" applyAlignment="1" applyProtection="1">
      <alignment horizontal="left" vertical="top" wrapText="1"/>
      <protection locked="0"/>
    </xf>
    <xf numFmtId="0" fontId="26" fillId="0" borderId="79" xfId="0" applyFont="1" applyBorder="1" applyAlignment="1" applyProtection="1">
      <alignment horizontal="left" vertical="top"/>
      <protection locked="0"/>
    </xf>
    <xf numFmtId="0" fontId="26" fillId="0" borderId="80" xfId="0" applyFont="1" applyBorder="1" applyAlignment="1" applyProtection="1">
      <alignment horizontal="left" vertical="top"/>
      <protection locked="0"/>
    </xf>
    <xf numFmtId="0" fontId="0" fillId="0" borderId="79" xfId="0" applyBorder="1" applyAlignment="1" applyProtection="1">
      <alignment horizontal="left" vertical="center"/>
      <protection locked="0"/>
    </xf>
    <xf numFmtId="0" fontId="12" fillId="0" borderId="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6" fillId="0" borderId="45" xfId="0" applyFont="1" applyBorder="1" applyAlignment="1" applyProtection="1">
      <alignment vertical="center" wrapText="1"/>
      <protection locked="0"/>
    </xf>
    <xf numFmtId="0" fontId="6" fillId="0" borderId="46"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protection locked="0"/>
    </xf>
    <xf numFmtId="0" fontId="11" fillId="2" borderId="68"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32" fillId="2" borderId="24" xfId="0" applyFont="1" applyFill="1" applyBorder="1" applyAlignment="1" applyProtection="1">
      <alignment horizontal="center" vertical="center"/>
      <protection locked="0"/>
    </xf>
    <xf numFmtId="0" fontId="33" fillId="0" borderId="26" xfId="0" applyFont="1" applyBorder="1" applyAlignment="1">
      <alignment horizontal="center" vertical="center"/>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21" xfId="0" applyBorder="1" applyAlignment="1">
      <alignment horizontal="center" vertical="center"/>
    </xf>
    <xf numFmtId="0" fontId="16"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9" fillId="0" borderId="53" xfId="0" applyFont="1" applyBorder="1" applyAlignment="1" applyProtection="1">
      <alignment horizontal="center" vertical="center"/>
      <protection locked="0"/>
    </xf>
    <xf numFmtId="176" fontId="11" fillId="2" borderId="17" xfId="0" applyNumberFormat="1" applyFont="1" applyFill="1" applyBorder="1" applyAlignment="1" applyProtection="1">
      <alignment horizontal="right" vertical="center"/>
    </xf>
    <xf numFmtId="176" fontId="11" fillId="2" borderId="18" xfId="0" applyNumberFormat="1" applyFont="1" applyFill="1" applyBorder="1" applyAlignment="1" applyProtection="1">
      <alignment horizontal="right" vertical="center"/>
    </xf>
    <xf numFmtId="176" fontId="11" fillId="2" borderId="47" xfId="0" applyNumberFormat="1" applyFont="1" applyFill="1" applyBorder="1" applyAlignment="1" applyProtection="1">
      <alignment horizontal="right" vertical="center"/>
    </xf>
    <xf numFmtId="176" fontId="11" fillId="2" borderId="48" xfId="0" applyNumberFormat="1" applyFont="1" applyFill="1" applyBorder="1" applyAlignment="1" applyProtection="1">
      <alignment horizontal="right" vertical="center"/>
    </xf>
    <xf numFmtId="0" fontId="6" fillId="2" borderId="19"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0" borderId="47" xfId="0" applyFont="1" applyBorder="1" applyAlignment="1" applyProtection="1">
      <alignment horizontal="left" vertical="top" shrinkToFit="1"/>
      <protection locked="0"/>
    </xf>
    <xf numFmtId="0" fontId="6" fillId="0" borderId="48" xfId="0" applyFont="1" applyBorder="1" applyAlignment="1" applyProtection="1">
      <alignment horizontal="left" vertical="top" shrinkToFit="1"/>
      <protection locked="0"/>
    </xf>
    <xf numFmtId="0" fontId="18" fillId="2" borderId="6" xfId="0"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6" fillId="0" borderId="48" xfId="0" applyFont="1" applyBorder="1" applyAlignment="1" applyProtection="1">
      <alignment horizontal="center" vertical="center" wrapText="1"/>
      <protection locked="0"/>
    </xf>
    <xf numFmtId="176" fontId="11" fillId="2" borderId="36" xfId="0" applyNumberFormat="1" applyFont="1" applyFill="1" applyBorder="1" applyAlignment="1" applyProtection="1">
      <alignment horizontal="right" vertical="center"/>
    </xf>
    <xf numFmtId="176" fontId="11" fillId="2" borderId="0" xfId="0" applyNumberFormat="1" applyFont="1" applyFill="1" applyAlignment="1" applyProtection="1">
      <alignment horizontal="right" vertical="center"/>
    </xf>
    <xf numFmtId="0" fontId="11" fillId="2" borderId="36" xfId="0" applyFont="1" applyFill="1" applyBorder="1" applyAlignment="1" applyProtection="1">
      <alignment horizontal="right" vertical="center" wrapText="1"/>
      <protection locked="0"/>
    </xf>
    <xf numFmtId="0" fontId="14" fillId="0" borderId="0" xfId="0" applyFont="1" applyAlignment="1">
      <alignment horizontal="right" vertical="center" wrapText="1"/>
    </xf>
    <xf numFmtId="0" fontId="23" fillId="0" borderId="36" xfId="0" applyFont="1" applyBorder="1" applyAlignment="1">
      <alignment horizontal="left" vertical="center"/>
    </xf>
    <xf numFmtId="0" fontId="23" fillId="0" borderId="0" xfId="0" applyFont="1" applyAlignment="1">
      <alignment horizontal="left" vertical="center"/>
    </xf>
    <xf numFmtId="0" fontId="23" fillId="0" borderId="12" xfId="0" applyFont="1" applyBorder="1" applyAlignment="1">
      <alignment horizontal="left" vertical="center"/>
    </xf>
    <xf numFmtId="0" fontId="30" fillId="0" borderId="16" xfId="0" applyFont="1" applyBorder="1" applyAlignment="1">
      <alignment horizontal="center" vertical="center"/>
    </xf>
    <xf numFmtId="0" fontId="14" fillId="0" borderId="16"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3" fillId="2" borderId="17"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19" xfId="0" applyFont="1" applyFill="1" applyBorder="1" applyAlignment="1">
      <alignment horizontal="left" vertical="center"/>
    </xf>
    <xf numFmtId="0" fontId="23" fillId="2" borderId="36" xfId="0" applyFont="1" applyFill="1" applyBorder="1" applyAlignment="1">
      <alignment horizontal="left" vertical="center"/>
    </xf>
    <xf numFmtId="0" fontId="23" fillId="2" borderId="0" xfId="0" applyFont="1" applyFill="1" applyAlignment="1">
      <alignment horizontal="left" vertical="center"/>
    </xf>
    <xf numFmtId="0" fontId="23" fillId="2" borderId="12" xfId="0" applyFont="1" applyFill="1" applyBorder="1" applyAlignment="1">
      <alignment horizontal="left"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2" borderId="47" xfId="0" applyFont="1" applyFill="1" applyBorder="1" applyAlignment="1">
      <alignment horizontal="left" vertical="center"/>
    </xf>
    <xf numFmtId="0" fontId="23" fillId="0" borderId="47" xfId="0" applyFont="1" applyBorder="1" applyAlignment="1">
      <alignment horizontal="left" vertical="center"/>
    </xf>
    <xf numFmtId="0" fontId="23" fillId="0" borderId="48" xfId="0" applyFont="1" applyBorder="1" applyAlignment="1">
      <alignment horizontal="left" vertical="center"/>
    </xf>
    <xf numFmtId="0" fontId="23" fillId="0" borderId="49" xfId="0" applyFont="1" applyBorder="1" applyAlignment="1">
      <alignment horizontal="left" vertical="center"/>
    </xf>
    <xf numFmtId="0" fontId="23" fillId="0" borderId="0" xfId="0" applyFont="1" applyAlignment="1">
      <alignment horizontal="left" vertical="center" wrapText="1"/>
    </xf>
    <xf numFmtId="0" fontId="23" fillId="2" borderId="48" xfId="0" applyFont="1" applyFill="1" applyBorder="1" applyAlignment="1">
      <alignment horizontal="left" vertical="center"/>
    </xf>
    <xf numFmtId="0" fontId="23" fillId="2" borderId="49" xfId="0" applyFont="1" applyFill="1" applyBorder="1" applyAlignment="1">
      <alignment horizontal="lef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36" xfId="0" applyFont="1" applyBorder="1" applyAlignment="1">
      <alignment horizontal="center" vertical="center"/>
    </xf>
    <xf numFmtId="0" fontId="23" fillId="0" borderId="0" xfId="0" applyFont="1" applyAlignment="1">
      <alignment horizontal="center" vertical="center"/>
    </xf>
    <xf numFmtId="0" fontId="23" fillId="0" borderId="12"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7" fillId="0" borderId="16" xfId="0" applyFont="1" applyBorder="1" applyAlignment="1">
      <alignment horizontal="center" vertical="center"/>
    </xf>
    <xf numFmtId="0" fontId="2" fillId="0" borderId="16" xfId="0" applyFont="1" applyBorder="1" applyAlignment="1">
      <alignment horizontal="center" vertical="center"/>
    </xf>
    <xf numFmtId="0" fontId="21" fillId="0" borderId="0" xfId="0" applyFont="1" applyAlignment="1">
      <alignment horizontal="center" vertical="center"/>
    </xf>
    <xf numFmtId="0" fontId="23" fillId="0" borderId="37" xfId="0" applyFont="1" applyBorder="1" applyAlignment="1">
      <alignment horizontal="center" vertical="center"/>
    </xf>
    <xf numFmtId="0" fontId="23" fillId="0" borderId="52" xfId="0" applyFont="1" applyBorder="1" applyAlignment="1">
      <alignment horizontal="center" vertical="center"/>
    </xf>
    <xf numFmtId="0" fontId="23" fillId="0" borderId="54" xfId="0" applyFont="1" applyBorder="1" applyAlignment="1">
      <alignment horizontal="center" vertical="center"/>
    </xf>
    <xf numFmtId="0" fontId="23" fillId="0" borderId="17" xfId="0" applyFont="1" applyBorder="1" applyAlignment="1">
      <alignment horizontal="left" vertical="top"/>
    </xf>
    <xf numFmtId="0" fontId="23" fillId="0" borderId="19" xfId="0" applyFont="1" applyBorder="1" applyAlignment="1">
      <alignment horizontal="left" vertical="top"/>
    </xf>
    <xf numFmtId="0" fontId="23" fillId="0" borderId="36" xfId="0" applyFont="1" applyBorder="1" applyAlignment="1">
      <alignment horizontal="left" vertical="top"/>
    </xf>
    <xf numFmtId="0" fontId="23" fillId="0" borderId="12" xfId="0" applyFont="1" applyBorder="1" applyAlignment="1">
      <alignment horizontal="left" vertical="top"/>
    </xf>
    <xf numFmtId="0" fontId="23" fillId="0" borderId="47" xfId="0" applyFont="1" applyBorder="1" applyAlignment="1">
      <alignment horizontal="left" vertical="top"/>
    </xf>
    <xf numFmtId="0" fontId="23" fillId="0" borderId="49" xfId="0" applyFont="1" applyBorder="1" applyAlignment="1">
      <alignment horizontal="left" vertical="top"/>
    </xf>
    <xf numFmtId="0" fontId="21" fillId="0" borderId="36" xfId="0" applyFont="1" applyBorder="1" applyAlignment="1">
      <alignment horizontal="left" vertical="center"/>
    </xf>
    <xf numFmtId="0" fontId="21" fillId="0" borderId="0" xfId="0" applyFont="1" applyAlignment="1">
      <alignment horizontal="left" vertical="center"/>
    </xf>
    <xf numFmtId="0" fontId="21" fillId="0" borderId="12" xfId="0" applyFont="1" applyBorder="1" applyAlignment="1">
      <alignment horizontal="left" vertical="center"/>
    </xf>
    <xf numFmtId="0" fontId="21" fillId="0" borderId="36" xfId="0" applyFont="1" applyBorder="1" applyAlignment="1">
      <alignment horizontal="center" vertical="center"/>
    </xf>
    <xf numFmtId="0" fontId="21" fillId="0" borderId="12" xfId="0" applyFont="1" applyBorder="1" applyAlignment="1">
      <alignment horizontal="center" vertical="center"/>
    </xf>
    <xf numFmtId="0" fontId="21" fillId="0" borderId="47" xfId="0" applyFont="1" applyBorder="1" applyAlignment="1">
      <alignment horizontal="left" vertical="center"/>
    </xf>
    <xf numFmtId="0" fontId="21" fillId="0" borderId="48" xfId="0" applyFont="1" applyBorder="1" applyAlignment="1">
      <alignment horizontal="left" vertical="center"/>
    </xf>
    <xf numFmtId="0" fontId="21" fillId="0" borderId="49" xfId="0" applyFont="1" applyBorder="1" applyAlignment="1">
      <alignment horizontal="left" vertical="center"/>
    </xf>
    <xf numFmtId="0" fontId="20" fillId="0" borderId="48" xfId="0" applyFont="1" applyBorder="1" applyAlignment="1">
      <alignment vertical="center"/>
    </xf>
    <xf numFmtId="0" fontId="21" fillId="0" borderId="37" xfId="0" applyFont="1" applyBorder="1" applyAlignment="1">
      <alignment horizontal="center" vertical="center"/>
    </xf>
    <xf numFmtId="0" fontId="21" fillId="0" borderId="52" xfId="0" applyFont="1" applyBorder="1" applyAlignment="1">
      <alignment horizontal="center" vertical="center"/>
    </xf>
    <xf numFmtId="0" fontId="21" fillId="0" borderId="54" xfId="0" applyFont="1" applyBorder="1" applyAlignment="1">
      <alignment horizontal="center"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cellXfs>
  <cellStyles count="4">
    <cellStyle name="標準" xfId="0" builtinId="0"/>
    <cellStyle name="標準 2" xfId="3"/>
    <cellStyle name="標準_080213確定 　昇降機の検査結果表(A4)" xfId="2"/>
    <cellStyle name="標準_Sheet1" xfId="1"/>
  </cellStyles>
  <dxfs count="0"/>
  <tableStyles count="0" defaultTableStyle="TableStyleMedium2" defaultPivotStyle="PivotStyleLight16"/>
  <colors>
    <mruColors>
      <color rgb="FF66CCFF"/>
      <color rgb="FF33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276225</xdr:colOff>
      <xdr:row>232</xdr:row>
      <xdr:rowOff>9525</xdr:rowOff>
    </xdr:from>
    <xdr:to>
      <xdr:col>21</xdr:col>
      <xdr:colOff>123825</xdr:colOff>
      <xdr:row>236</xdr:row>
      <xdr:rowOff>180975</xdr:rowOff>
    </xdr:to>
    <xdr:sp macro="" textlink="">
      <xdr:nvSpPr>
        <xdr:cNvPr id="2" name="正方形/長方形 1">
          <a:extLst>
            <a:ext uri="{FF2B5EF4-FFF2-40B4-BE49-F238E27FC236}">
              <a16:creationId xmlns:a16="http://schemas.microsoft.com/office/drawing/2014/main" id="{BEC45413-6317-42E4-8A8B-B4A00ADA66DD}"/>
            </a:ext>
          </a:extLst>
        </xdr:cNvPr>
        <xdr:cNvSpPr>
          <a:spLocks noChangeArrowheads="1"/>
        </xdr:cNvSpPr>
      </xdr:nvSpPr>
      <xdr:spPr bwMode="auto">
        <a:xfrm>
          <a:off x="273050" y="35639375"/>
          <a:ext cx="46101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229820</xdr:colOff>
      <xdr:row>221</xdr:row>
      <xdr:rowOff>189279</xdr:rowOff>
    </xdr:from>
    <xdr:to>
      <xdr:col>23</xdr:col>
      <xdr:colOff>58370</xdr:colOff>
      <xdr:row>237</xdr:row>
      <xdr:rowOff>73269</xdr:rowOff>
    </xdr:to>
    <xdr:sp macro="" textlink="">
      <xdr:nvSpPr>
        <xdr:cNvPr id="3" name="正方形/長方形 2">
          <a:extLst>
            <a:ext uri="{FF2B5EF4-FFF2-40B4-BE49-F238E27FC236}">
              <a16:creationId xmlns:a16="http://schemas.microsoft.com/office/drawing/2014/main" id="{582B3711-289E-427D-B450-57A0F059A388}"/>
            </a:ext>
          </a:extLst>
        </xdr:cNvPr>
        <xdr:cNvSpPr>
          <a:spLocks noChangeArrowheads="1"/>
        </xdr:cNvSpPr>
      </xdr:nvSpPr>
      <xdr:spPr bwMode="auto">
        <a:xfrm>
          <a:off x="229820" y="32596260"/>
          <a:ext cx="5294435" cy="293199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201001</xdr:colOff>
      <xdr:row>239</xdr:row>
      <xdr:rowOff>939065</xdr:rowOff>
    </xdr:from>
    <xdr:to>
      <xdr:col>18</xdr:col>
      <xdr:colOff>119428</xdr:colOff>
      <xdr:row>239</xdr:row>
      <xdr:rowOff>3275135</xdr:rowOff>
    </xdr:to>
    <xdr:sp macro="" textlink="">
      <xdr:nvSpPr>
        <xdr:cNvPr id="4" name="正方形/長方形 1">
          <a:extLst>
            <a:ext uri="{FF2B5EF4-FFF2-40B4-BE49-F238E27FC236}">
              <a16:creationId xmlns:a16="http://schemas.microsoft.com/office/drawing/2014/main" id="{A875F5C5-E321-4464-9AA8-CAC563C55128}"/>
            </a:ext>
          </a:extLst>
        </xdr:cNvPr>
        <xdr:cNvSpPr>
          <a:spLocks noChangeArrowheads="1"/>
        </xdr:cNvSpPr>
      </xdr:nvSpPr>
      <xdr:spPr bwMode="auto">
        <a:xfrm>
          <a:off x="201001" y="41691411"/>
          <a:ext cx="4321908" cy="233607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239</xdr:row>
      <xdr:rowOff>2383203</xdr:rowOff>
    </xdr:from>
    <xdr:to>
      <xdr:col>17</xdr:col>
      <xdr:colOff>95250</xdr:colOff>
      <xdr:row>239</xdr:row>
      <xdr:rowOff>3216518</xdr:rowOff>
    </xdr:to>
    <xdr:sp macro="" textlink="">
      <xdr:nvSpPr>
        <xdr:cNvPr id="5" name="正方形/長方形 4">
          <a:extLst>
            <a:ext uri="{FF2B5EF4-FFF2-40B4-BE49-F238E27FC236}">
              <a16:creationId xmlns:a16="http://schemas.microsoft.com/office/drawing/2014/main" id="{7E5083D9-0535-4986-8A73-BC783D255827}"/>
            </a:ext>
          </a:extLst>
        </xdr:cNvPr>
        <xdr:cNvSpPr>
          <a:spLocks noChangeArrowheads="1"/>
        </xdr:cNvSpPr>
      </xdr:nvSpPr>
      <xdr:spPr bwMode="auto">
        <a:xfrm>
          <a:off x="285750" y="43135549"/>
          <a:ext cx="4000500" cy="83331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59999389629810485"/>
    <pageSetUpPr fitToPage="1"/>
  </sheetPr>
  <dimension ref="A1:AH254"/>
  <sheetViews>
    <sheetView tabSelected="1" view="pageBreakPreview" zoomScale="130" zoomScaleNormal="130" zoomScaleSheetLayoutView="130" workbookViewId="0">
      <pane ySplit="13" topLeftCell="A14" activePane="bottomLeft" state="frozen"/>
      <selection pane="bottomLeft" activeCell="B11" sqref="B11:Y13"/>
    </sheetView>
  </sheetViews>
  <sheetFormatPr defaultColWidth="9.140625" defaultRowHeight="12"/>
  <cols>
    <col min="1" max="1" width="4.28515625" style="76" customWidth="1"/>
    <col min="2" max="2" width="11.28515625" style="25" customWidth="1"/>
    <col min="3" max="3" width="4.140625" style="25" customWidth="1"/>
    <col min="4" max="5" width="2.42578125" style="25" customWidth="1"/>
    <col min="6" max="18" width="3.140625" style="25" customWidth="1"/>
    <col min="19" max="19" width="4.42578125" style="25" customWidth="1"/>
    <col min="20" max="21" width="3.140625" style="25" customWidth="1"/>
    <col min="22" max="22" width="3.28515625" style="25" customWidth="1"/>
    <col min="23" max="24" width="3.140625" style="25" customWidth="1"/>
    <col min="25" max="25" width="5" style="75" customWidth="1"/>
    <col min="26" max="28" width="6.140625" style="75" customWidth="1"/>
    <col min="29" max="29" width="6.5703125" style="75" customWidth="1"/>
    <col min="30" max="30" width="4.7109375" style="75" customWidth="1"/>
    <col min="31" max="31" width="2.85546875" style="75" customWidth="1"/>
    <col min="32" max="32" width="2.28515625" style="76" customWidth="1"/>
    <col min="33" max="33" width="2" style="25" customWidth="1"/>
    <col min="34" max="34" width="38.5703125" style="25" customWidth="1"/>
    <col min="35" max="16384" width="9.140625" style="25"/>
  </cols>
  <sheetData>
    <row r="1" spans="1:34" ht="12" customHeight="1">
      <c r="A1" s="23" t="s">
        <v>162</v>
      </c>
      <c r="B1" s="23"/>
      <c r="C1" s="23"/>
      <c r="D1" s="23"/>
      <c r="E1" s="24"/>
      <c r="F1" s="24"/>
      <c r="G1" s="24"/>
      <c r="H1" s="24"/>
      <c r="I1" s="24"/>
      <c r="J1" s="24"/>
      <c r="K1" s="24"/>
      <c r="L1" s="24"/>
      <c r="M1" s="24"/>
      <c r="N1" s="24"/>
      <c r="O1" s="23"/>
      <c r="P1" s="23"/>
      <c r="Q1" s="23"/>
      <c r="R1" s="23"/>
      <c r="S1" s="23"/>
      <c r="T1" s="23"/>
      <c r="U1" s="23"/>
      <c r="V1" s="23"/>
      <c r="W1" s="171" t="s">
        <v>315</v>
      </c>
      <c r="X1" s="171"/>
      <c r="Y1" s="171"/>
      <c r="Z1" s="171"/>
      <c r="AA1" s="171"/>
      <c r="AB1" s="171"/>
      <c r="AC1" s="171"/>
      <c r="AD1" s="171"/>
      <c r="AE1" s="171"/>
      <c r="AF1" s="171"/>
      <c r="AG1" s="37"/>
      <c r="AH1" s="463" t="s">
        <v>384</v>
      </c>
    </row>
    <row r="2" spans="1:34" ht="13.5" customHeight="1">
      <c r="A2" s="385" t="s">
        <v>0</v>
      </c>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7"/>
      <c r="AH2" s="464"/>
    </row>
    <row r="3" spans="1:34" ht="13.5" customHeight="1">
      <c r="A3" s="386" t="s">
        <v>385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8"/>
      <c r="AG3" s="37"/>
      <c r="AH3" s="464"/>
    </row>
    <row r="4" spans="1:34" ht="13.5" customHeight="1" thickBot="1">
      <c r="A4" s="486"/>
      <c r="B4" s="487"/>
      <c r="C4" s="487"/>
      <c r="D4" s="487"/>
      <c r="E4" s="487"/>
      <c r="F4" s="487"/>
      <c r="G4" s="487"/>
      <c r="H4" s="487"/>
      <c r="I4" s="487"/>
      <c r="J4" s="487"/>
      <c r="K4" s="487"/>
      <c r="L4" s="487"/>
      <c r="M4" s="487"/>
      <c r="N4" s="487"/>
      <c r="O4" s="487"/>
      <c r="P4" s="487"/>
      <c r="Q4" s="487"/>
      <c r="R4" s="487"/>
      <c r="S4" s="487"/>
      <c r="T4" s="487"/>
      <c r="U4" s="487"/>
      <c r="V4" s="487"/>
      <c r="W4" s="487"/>
      <c r="X4" s="487"/>
      <c r="Y4" s="488"/>
      <c r="Z4" s="481" t="s">
        <v>380</v>
      </c>
      <c r="AA4" s="482"/>
      <c r="AB4" s="483"/>
      <c r="AC4" s="484"/>
      <c r="AD4" s="484"/>
      <c r="AE4" s="484"/>
      <c r="AF4" s="485"/>
      <c r="AG4" s="37"/>
      <c r="AH4" s="464"/>
    </row>
    <row r="5" spans="1:34" ht="12.6" customHeight="1">
      <c r="A5" s="389" t="s">
        <v>1</v>
      </c>
      <c r="B5" s="390"/>
      <c r="C5" s="395"/>
      <c r="D5" s="396"/>
      <c r="E5" s="396"/>
      <c r="F5" s="396"/>
      <c r="G5" s="396"/>
      <c r="H5" s="396"/>
      <c r="I5" s="396"/>
      <c r="J5" s="397"/>
      <c r="K5" s="398" t="s">
        <v>2</v>
      </c>
      <c r="L5" s="399"/>
      <c r="M5" s="399"/>
      <c r="N5" s="399"/>
      <c r="O5" s="399"/>
      <c r="P5" s="399"/>
      <c r="Q5" s="399"/>
      <c r="R5" s="399"/>
      <c r="S5" s="399"/>
      <c r="T5" s="399"/>
      <c r="U5" s="399"/>
      <c r="V5" s="399"/>
      <c r="W5" s="399"/>
      <c r="X5" s="399"/>
      <c r="Y5" s="399"/>
      <c r="Z5" s="399"/>
      <c r="AA5" s="399"/>
      <c r="AB5" s="400"/>
      <c r="AC5" s="401" t="s">
        <v>3</v>
      </c>
      <c r="AD5" s="398"/>
      <c r="AE5" s="398"/>
      <c r="AF5" s="402"/>
      <c r="AG5" s="37"/>
      <c r="AH5" s="464"/>
    </row>
    <row r="6" spans="1:34" ht="12.6" customHeight="1">
      <c r="A6" s="391"/>
      <c r="B6" s="392"/>
      <c r="C6" s="403" t="s">
        <v>4</v>
      </c>
      <c r="D6" s="404"/>
      <c r="E6" s="404"/>
      <c r="F6" s="404"/>
      <c r="G6" s="404"/>
      <c r="H6" s="404"/>
      <c r="I6" s="404"/>
      <c r="J6" s="405"/>
      <c r="K6" s="406"/>
      <c r="L6" s="407"/>
      <c r="M6" s="407"/>
      <c r="N6" s="407"/>
      <c r="O6" s="407"/>
      <c r="P6" s="407"/>
      <c r="Q6" s="407"/>
      <c r="R6" s="407"/>
      <c r="S6" s="407"/>
      <c r="T6" s="407"/>
      <c r="U6" s="407"/>
      <c r="V6" s="407"/>
      <c r="W6" s="407"/>
      <c r="X6" s="407"/>
      <c r="Y6" s="407"/>
      <c r="Z6" s="407"/>
      <c r="AA6" s="407"/>
      <c r="AB6" s="408"/>
      <c r="AC6" s="112"/>
      <c r="AD6" s="113"/>
      <c r="AE6" s="113"/>
      <c r="AF6" s="114"/>
      <c r="AG6" s="37"/>
      <c r="AH6" s="464"/>
    </row>
    <row r="7" spans="1:34" ht="12.6" customHeight="1">
      <c r="A7" s="391"/>
      <c r="B7" s="392"/>
      <c r="C7" s="296" t="s">
        <v>5</v>
      </c>
      <c r="D7" s="297"/>
      <c r="E7" s="297"/>
      <c r="F7" s="297"/>
      <c r="G7" s="297"/>
      <c r="H7" s="297"/>
      <c r="I7" s="297"/>
      <c r="J7" s="298"/>
      <c r="K7" s="406"/>
      <c r="L7" s="407"/>
      <c r="M7" s="407"/>
      <c r="N7" s="407"/>
      <c r="O7" s="407"/>
      <c r="P7" s="407"/>
      <c r="Q7" s="407"/>
      <c r="R7" s="407"/>
      <c r="S7" s="407"/>
      <c r="T7" s="407"/>
      <c r="U7" s="407"/>
      <c r="V7" s="407"/>
      <c r="W7" s="407"/>
      <c r="X7" s="407"/>
      <c r="Y7" s="407"/>
      <c r="Z7" s="407"/>
      <c r="AA7" s="407"/>
      <c r="AB7" s="408"/>
      <c r="AC7" s="112"/>
      <c r="AD7" s="113"/>
      <c r="AE7" s="113"/>
      <c r="AF7" s="114"/>
      <c r="AG7" s="37"/>
      <c r="AH7" s="464"/>
    </row>
    <row r="8" spans="1:34" ht="12.6" customHeight="1" thickBot="1">
      <c r="A8" s="393"/>
      <c r="B8" s="394"/>
      <c r="C8" s="436"/>
      <c r="D8" s="437"/>
      <c r="E8" s="437"/>
      <c r="F8" s="437"/>
      <c r="G8" s="437"/>
      <c r="H8" s="437"/>
      <c r="I8" s="437"/>
      <c r="J8" s="438"/>
      <c r="K8" s="439"/>
      <c r="L8" s="440"/>
      <c r="M8" s="440"/>
      <c r="N8" s="440"/>
      <c r="O8" s="440"/>
      <c r="P8" s="440"/>
      <c r="Q8" s="440"/>
      <c r="R8" s="440"/>
      <c r="S8" s="440"/>
      <c r="T8" s="440"/>
      <c r="U8" s="440"/>
      <c r="V8" s="440"/>
      <c r="W8" s="440"/>
      <c r="X8" s="440"/>
      <c r="Y8" s="440"/>
      <c r="Z8" s="440"/>
      <c r="AA8" s="440"/>
      <c r="AB8" s="441"/>
      <c r="AC8" s="117"/>
      <c r="AD8" s="115"/>
      <c r="AE8" s="115"/>
      <c r="AF8" s="116"/>
      <c r="AG8" s="37"/>
      <c r="AH8" s="464"/>
    </row>
    <row r="9" spans="1:34" ht="8.25" customHeight="1" thickBot="1">
      <c r="A9" s="28"/>
      <c r="B9" s="27"/>
      <c r="C9" s="27"/>
      <c r="D9" s="27"/>
      <c r="E9" s="27"/>
      <c r="F9" s="27"/>
      <c r="G9" s="27"/>
      <c r="H9" s="27"/>
      <c r="I9" s="27"/>
      <c r="J9" s="27"/>
      <c r="K9" s="27"/>
      <c r="L9" s="27"/>
      <c r="M9" s="27"/>
      <c r="N9" s="27"/>
      <c r="O9" s="27"/>
      <c r="P9" s="27"/>
      <c r="Q9" s="27"/>
      <c r="R9" s="28"/>
      <c r="S9" s="28"/>
      <c r="T9" s="28"/>
      <c r="U9" s="28"/>
      <c r="V9" s="28"/>
      <c r="W9" s="28"/>
      <c r="X9" s="28"/>
      <c r="Y9" s="29"/>
      <c r="Z9" s="29"/>
      <c r="AA9" s="29"/>
      <c r="AB9" s="29"/>
      <c r="AC9" s="143" t="s">
        <v>382</v>
      </c>
      <c r="AD9" s="29"/>
      <c r="AE9" s="29"/>
      <c r="AF9" s="29"/>
      <c r="AG9" s="37"/>
      <c r="AH9" s="464"/>
    </row>
    <row r="10" spans="1:34" ht="12.6" customHeight="1" thickBot="1">
      <c r="A10" s="28"/>
      <c r="B10" s="27"/>
      <c r="C10" s="27"/>
      <c r="D10" s="27"/>
      <c r="E10" s="27"/>
      <c r="F10" s="27"/>
      <c r="G10" s="27"/>
      <c r="H10" s="27"/>
      <c r="I10" s="27"/>
      <c r="J10" s="27"/>
      <c r="K10" s="27"/>
      <c r="L10" s="27"/>
      <c r="M10" s="27"/>
      <c r="N10" s="27"/>
      <c r="O10" s="27"/>
      <c r="P10" s="27"/>
      <c r="Q10" s="27"/>
      <c r="R10" s="28"/>
      <c r="S10" s="28"/>
      <c r="T10" s="28"/>
      <c r="U10" s="28"/>
      <c r="V10" s="28"/>
      <c r="W10" s="28"/>
      <c r="X10" s="28"/>
      <c r="Y10" s="29"/>
      <c r="Z10" s="29"/>
      <c r="AA10" s="476" t="s">
        <v>6</v>
      </c>
      <c r="AB10" s="477"/>
      <c r="AC10" s="478"/>
      <c r="AD10" s="479"/>
      <c r="AE10" s="479"/>
      <c r="AF10" s="480"/>
      <c r="AG10" s="37"/>
      <c r="AH10" s="464"/>
    </row>
    <row r="11" spans="1:34" s="30" customFormat="1" ht="12.6" customHeight="1">
      <c r="A11" s="409" t="s">
        <v>7</v>
      </c>
      <c r="B11" s="412" t="s">
        <v>8</v>
      </c>
      <c r="C11" s="413"/>
      <c r="D11" s="413"/>
      <c r="E11" s="413"/>
      <c r="F11" s="414"/>
      <c r="G11" s="414"/>
      <c r="H11" s="414"/>
      <c r="I11" s="414"/>
      <c r="J11" s="414"/>
      <c r="K11" s="414"/>
      <c r="L11" s="414"/>
      <c r="M11" s="414"/>
      <c r="N11" s="414"/>
      <c r="O11" s="414"/>
      <c r="P11" s="414"/>
      <c r="Q11" s="414"/>
      <c r="R11" s="414"/>
      <c r="S11" s="414"/>
      <c r="T11" s="414"/>
      <c r="U11" s="414"/>
      <c r="V11" s="414"/>
      <c r="W11" s="414"/>
      <c r="X11" s="414"/>
      <c r="Y11" s="415"/>
      <c r="Z11" s="422" t="s">
        <v>9</v>
      </c>
      <c r="AA11" s="423"/>
      <c r="AB11" s="423"/>
      <c r="AC11" s="424"/>
      <c r="AD11" s="412" t="s">
        <v>10</v>
      </c>
      <c r="AE11" s="413"/>
      <c r="AF11" s="425"/>
      <c r="AG11" s="81"/>
      <c r="AH11" s="464"/>
    </row>
    <row r="12" spans="1:34" s="30" customFormat="1" ht="12.6" customHeight="1">
      <c r="A12" s="410"/>
      <c r="B12" s="416"/>
      <c r="C12" s="417"/>
      <c r="D12" s="417"/>
      <c r="E12" s="417"/>
      <c r="F12" s="417"/>
      <c r="G12" s="417"/>
      <c r="H12" s="417"/>
      <c r="I12" s="417"/>
      <c r="J12" s="417"/>
      <c r="K12" s="417"/>
      <c r="L12" s="417"/>
      <c r="M12" s="417"/>
      <c r="N12" s="417"/>
      <c r="O12" s="417"/>
      <c r="P12" s="417"/>
      <c r="Q12" s="417"/>
      <c r="R12" s="417"/>
      <c r="S12" s="417"/>
      <c r="T12" s="417"/>
      <c r="U12" s="417"/>
      <c r="V12" s="417"/>
      <c r="W12" s="417"/>
      <c r="X12" s="417"/>
      <c r="Y12" s="418"/>
      <c r="Z12" s="432" t="s">
        <v>11</v>
      </c>
      <c r="AA12" s="432" t="s">
        <v>12</v>
      </c>
      <c r="AB12" s="434" t="s">
        <v>13</v>
      </c>
      <c r="AC12" s="129"/>
      <c r="AD12" s="426"/>
      <c r="AE12" s="427"/>
      <c r="AF12" s="428"/>
      <c r="AG12" s="81"/>
      <c r="AH12" s="464"/>
    </row>
    <row r="13" spans="1:34" s="30" customFormat="1" ht="24.95" customHeight="1" thickBot="1">
      <c r="A13" s="411"/>
      <c r="B13" s="419"/>
      <c r="C13" s="420"/>
      <c r="D13" s="420"/>
      <c r="E13" s="420"/>
      <c r="F13" s="420"/>
      <c r="G13" s="420"/>
      <c r="H13" s="420"/>
      <c r="I13" s="420"/>
      <c r="J13" s="420"/>
      <c r="K13" s="420"/>
      <c r="L13" s="420"/>
      <c r="M13" s="420"/>
      <c r="N13" s="420"/>
      <c r="O13" s="420"/>
      <c r="P13" s="420"/>
      <c r="Q13" s="420"/>
      <c r="R13" s="420"/>
      <c r="S13" s="420"/>
      <c r="T13" s="420"/>
      <c r="U13" s="420"/>
      <c r="V13" s="420"/>
      <c r="W13" s="420"/>
      <c r="X13" s="420"/>
      <c r="Y13" s="421"/>
      <c r="Z13" s="433"/>
      <c r="AA13" s="433"/>
      <c r="AB13" s="435"/>
      <c r="AC13" s="130" t="s">
        <v>14</v>
      </c>
      <c r="AD13" s="429"/>
      <c r="AE13" s="430"/>
      <c r="AF13" s="431"/>
      <c r="AG13" s="81"/>
      <c r="AH13" s="465"/>
    </row>
    <row r="14" spans="1:34" ht="12.6" customHeight="1">
      <c r="A14" s="132">
        <v>1</v>
      </c>
      <c r="B14" s="467" t="s">
        <v>15</v>
      </c>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4"/>
      <c r="AG14" s="37"/>
    </row>
    <row r="15" spans="1:34" ht="12.6" customHeight="1">
      <c r="A15" s="82" t="s">
        <v>16</v>
      </c>
      <c r="B15" s="468" t="s">
        <v>17</v>
      </c>
      <c r="C15" s="469"/>
      <c r="D15" s="469"/>
      <c r="E15" s="469"/>
      <c r="F15" s="469"/>
      <c r="G15" s="469"/>
      <c r="H15" s="469"/>
      <c r="I15" s="469"/>
      <c r="J15" s="469"/>
      <c r="K15" s="469"/>
      <c r="L15" s="469"/>
      <c r="M15" s="469"/>
      <c r="N15" s="469"/>
      <c r="O15" s="469"/>
      <c r="P15" s="469"/>
      <c r="Q15" s="469"/>
      <c r="R15" s="469"/>
      <c r="S15" s="469"/>
      <c r="T15" s="469"/>
      <c r="U15" s="469"/>
      <c r="V15" s="469"/>
      <c r="W15" s="469"/>
      <c r="X15" s="469"/>
      <c r="Y15" s="470"/>
      <c r="Z15" s="78" t="str">
        <f>IF(COUNTIF($AH15, "指摘なし"), "○", "")&amp;IF(COUNTIF($AH15, "対象外"), "ー","")</f>
        <v/>
      </c>
      <c r="AA15" s="78" t="str">
        <f>IF(COUNTIF($AH15, "要重点"), "○", "")&amp;IF(COUNTIF($AH15, "対象外"), "ー","")</f>
        <v/>
      </c>
      <c r="AB15" s="78" t="str">
        <f>IF(COUNTIF($AH15, "要是正")+COUNTIF($AH15,"既存")+COUNTIF($AH15,"既存＋要是正")+COUNTIF($AH15,"既存+要重点"),"○", "")&amp;IF(COUNTIF($AH15, "対象外"), "ー","")</f>
        <v/>
      </c>
      <c r="AC15" s="78" t="str">
        <f>IF(COUNTIF($AH15, "既存")+COUNTIF($AH15,"既存+要重点"), "○", "")&amp;IF(COUNTIF($AH15, "対象外"), "ー","")</f>
        <v/>
      </c>
      <c r="AD15" s="155"/>
      <c r="AE15" s="156"/>
      <c r="AF15" s="157"/>
      <c r="AG15" s="26"/>
      <c r="AH15" s="31"/>
    </row>
    <row r="16" spans="1:34" ht="12.6" customHeight="1">
      <c r="A16" s="83" t="s">
        <v>18</v>
      </c>
      <c r="B16" s="471" t="s">
        <v>19</v>
      </c>
      <c r="C16" s="472"/>
      <c r="D16" s="472"/>
      <c r="E16" s="472"/>
      <c r="F16" s="472"/>
      <c r="G16" s="472"/>
      <c r="H16" s="472"/>
      <c r="I16" s="472"/>
      <c r="J16" s="472"/>
      <c r="K16" s="472"/>
      <c r="L16" s="472"/>
      <c r="M16" s="472"/>
      <c r="N16" s="472"/>
      <c r="O16" s="472"/>
      <c r="P16" s="472"/>
      <c r="Q16" s="472"/>
      <c r="R16" s="472"/>
      <c r="S16" s="472"/>
      <c r="T16" s="472"/>
      <c r="U16" s="472"/>
      <c r="V16" s="472"/>
      <c r="W16" s="472"/>
      <c r="X16" s="472"/>
      <c r="Y16" s="473"/>
      <c r="Z16" s="78" t="str">
        <f t="shared" ref="Z16:Z75" si="0">IF(COUNTIF($AH16, "指摘なし"), "○", "")&amp;IF(COUNTIF($AH16, "対象外"), "ー","")</f>
        <v/>
      </c>
      <c r="AA16" s="78" t="str">
        <f t="shared" ref="AA16:AA75" si="1">IF(COUNTIF($AH16, "要重点"), "○", "")&amp;IF(COUNTIF($AH16, "対象外"), "ー","")</f>
        <v/>
      </c>
      <c r="AB16" s="78" t="str">
        <f t="shared" ref="AB16:AB75" si="2">IF(COUNTIF($AH16, "要是正")+COUNTIF($AH16,"既存")+COUNTIF($AH16,"既存＋要是正")+COUNTIF($AH16,"既存+要重点"),"○", "")&amp;IF(COUNTIF($AH16, "対象外"), "ー","")</f>
        <v/>
      </c>
      <c r="AC16" s="78" t="str">
        <f t="shared" ref="AC16:AC75" si="3">IF(COUNTIF($AH16, "既存")+COUNTIF($AH16,"既存+要重点"), "○", "")&amp;IF(COUNTIF($AH16, "対象外"), "ー","")</f>
        <v/>
      </c>
      <c r="AD16" s="155"/>
      <c r="AE16" s="156"/>
      <c r="AF16" s="157"/>
      <c r="AG16" s="26"/>
      <c r="AH16" s="31"/>
    </row>
    <row r="17" spans="1:34" ht="12.6" customHeight="1">
      <c r="A17" s="82" t="s">
        <v>20</v>
      </c>
      <c r="B17" s="474" t="s">
        <v>22</v>
      </c>
      <c r="C17" s="309"/>
      <c r="D17" s="309"/>
      <c r="E17" s="309"/>
      <c r="F17" s="309"/>
      <c r="G17" s="309"/>
      <c r="H17" s="309"/>
      <c r="I17" s="309"/>
      <c r="J17" s="309"/>
      <c r="K17" s="309"/>
      <c r="L17" s="309"/>
      <c r="M17" s="309"/>
      <c r="N17" s="309"/>
      <c r="O17" s="309"/>
      <c r="P17" s="309"/>
      <c r="Q17" s="309"/>
      <c r="R17" s="309"/>
      <c r="S17" s="309"/>
      <c r="T17" s="309"/>
      <c r="U17" s="309"/>
      <c r="V17" s="309"/>
      <c r="W17" s="309"/>
      <c r="X17" s="309"/>
      <c r="Y17" s="475"/>
      <c r="Z17" s="78" t="str">
        <f t="shared" si="0"/>
        <v/>
      </c>
      <c r="AA17" s="78" t="str">
        <f t="shared" si="1"/>
        <v/>
      </c>
      <c r="AB17" s="78" t="str">
        <f t="shared" si="2"/>
        <v/>
      </c>
      <c r="AC17" s="78" t="str">
        <f t="shared" si="3"/>
        <v/>
      </c>
      <c r="AD17" s="155"/>
      <c r="AE17" s="156"/>
      <c r="AF17" s="157"/>
      <c r="AG17" s="26"/>
      <c r="AH17" s="31"/>
    </row>
    <row r="18" spans="1:34" ht="12.6" customHeight="1">
      <c r="A18" s="82" t="s">
        <v>21</v>
      </c>
      <c r="B18" s="371" t="s">
        <v>24</v>
      </c>
      <c r="C18" s="308" t="s">
        <v>25</v>
      </c>
      <c r="D18" s="311"/>
      <c r="E18" s="311"/>
      <c r="F18" s="311"/>
      <c r="G18" s="311"/>
      <c r="H18" s="311"/>
      <c r="I18" s="311"/>
      <c r="J18" s="311"/>
      <c r="K18" s="311"/>
      <c r="L18" s="311"/>
      <c r="M18" s="311"/>
      <c r="N18" s="311"/>
      <c r="O18" s="311"/>
      <c r="P18" s="311"/>
      <c r="Q18" s="311"/>
      <c r="R18" s="311"/>
      <c r="S18" s="311"/>
      <c r="T18" s="311"/>
      <c r="U18" s="311"/>
      <c r="V18" s="311"/>
      <c r="W18" s="311"/>
      <c r="X18" s="311"/>
      <c r="Y18" s="310"/>
      <c r="Z18" s="78" t="str">
        <f t="shared" si="0"/>
        <v/>
      </c>
      <c r="AA18" s="78" t="str">
        <f t="shared" si="1"/>
        <v/>
      </c>
      <c r="AB18" s="78" t="str">
        <f t="shared" si="2"/>
        <v/>
      </c>
      <c r="AC18" s="78" t="str">
        <f t="shared" si="3"/>
        <v/>
      </c>
      <c r="AD18" s="155"/>
      <c r="AE18" s="156"/>
      <c r="AF18" s="157"/>
      <c r="AG18" s="26"/>
      <c r="AH18" s="31"/>
    </row>
    <row r="19" spans="1:34" ht="12.75" customHeight="1">
      <c r="A19" s="262" t="s">
        <v>23</v>
      </c>
      <c r="B19" s="372"/>
      <c r="C19" s="296" t="s">
        <v>27</v>
      </c>
      <c r="D19" s="297"/>
      <c r="E19" s="298"/>
      <c r="F19" s="321" t="s">
        <v>28</v>
      </c>
      <c r="G19" s="322"/>
      <c r="H19" s="322"/>
      <c r="I19" s="322"/>
      <c r="J19" s="322"/>
      <c r="K19" s="322"/>
      <c r="L19" s="322"/>
      <c r="M19" s="322"/>
      <c r="N19" s="322"/>
      <c r="O19" s="322"/>
      <c r="P19" s="322"/>
      <c r="Q19" s="322"/>
      <c r="R19" s="322"/>
      <c r="S19" s="322"/>
      <c r="T19" s="322"/>
      <c r="U19" s="322"/>
      <c r="V19" s="322"/>
      <c r="W19" s="322"/>
      <c r="X19" s="322"/>
      <c r="Y19" s="363"/>
      <c r="Z19" s="241" t="str">
        <f t="shared" si="0"/>
        <v/>
      </c>
      <c r="AA19" s="241" t="str">
        <f t="shared" si="1"/>
        <v/>
      </c>
      <c r="AB19" s="241" t="str">
        <f t="shared" si="2"/>
        <v/>
      </c>
      <c r="AC19" s="241" t="str">
        <f t="shared" si="3"/>
        <v/>
      </c>
      <c r="AD19" s="158"/>
      <c r="AE19" s="243"/>
      <c r="AF19" s="244"/>
      <c r="AG19" s="37"/>
      <c r="AH19" s="442"/>
    </row>
    <row r="20" spans="1:34" ht="12.75" customHeight="1">
      <c r="A20" s="263"/>
      <c r="B20" s="372"/>
      <c r="C20" s="374"/>
      <c r="D20" s="375"/>
      <c r="E20" s="376"/>
      <c r="F20" s="275" t="s">
        <v>314</v>
      </c>
      <c r="G20" s="147"/>
      <c r="H20" s="147"/>
      <c r="I20" s="147"/>
      <c r="J20" s="147"/>
      <c r="K20" s="147"/>
      <c r="L20" s="147"/>
      <c r="M20" s="147"/>
      <c r="N20" s="147"/>
      <c r="O20" s="147"/>
      <c r="P20" s="147"/>
      <c r="Q20" s="147"/>
      <c r="R20" s="147"/>
      <c r="S20" s="35"/>
      <c r="T20" s="84" t="s">
        <v>258</v>
      </c>
      <c r="U20" s="35"/>
      <c r="V20" s="85" t="s">
        <v>261</v>
      </c>
      <c r="W20" s="35"/>
      <c r="X20" s="259" t="s">
        <v>260</v>
      </c>
      <c r="Y20" s="303"/>
      <c r="Z20" s="313" t="str">
        <f t="shared" si="0"/>
        <v/>
      </c>
      <c r="AA20" s="313" t="str">
        <f t="shared" si="1"/>
        <v/>
      </c>
      <c r="AB20" s="313" t="str">
        <f t="shared" si="2"/>
        <v/>
      </c>
      <c r="AC20" s="313" t="str">
        <f t="shared" si="3"/>
        <v/>
      </c>
      <c r="AD20" s="314"/>
      <c r="AE20" s="315"/>
      <c r="AF20" s="316"/>
      <c r="AG20" s="37"/>
      <c r="AH20" s="466"/>
    </row>
    <row r="21" spans="1:34" ht="12.75" customHeight="1">
      <c r="A21" s="263"/>
      <c r="B21" s="372"/>
      <c r="C21" s="374"/>
      <c r="D21" s="375"/>
      <c r="E21" s="376"/>
      <c r="F21" s="275" t="s">
        <v>293</v>
      </c>
      <c r="G21" s="147"/>
      <c r="H21" s="147"/>
      <c r="I21" s="147"/>
      <c r="J21" s="147"/>
      <c r="K21" s="147"/>
      <c r="L21" s="147"/>
      <c r="M21" s="147"/>
      <c r="N21" s="147"/>
      <c r="O21" s="147"/>
      <c r="P21" s="147"/>
      <c r="Q21" s="147"/>
      <c r="R21" s="317"/>
      <c r="S21" s="341"/>
      <c r="T21" s="342"/>
      <c r="U21" s="342"/>
      <c r="V21" s="342"/>
      <c r="W21" s="342"/>
      <c r="X21" s="342"/>
      <c r="Y21" s="318"/>
      <c r="Z21" s="313" t="str">
        <f t="shared" si="0"/>
        <v/>
      </c>
      <c r="AA21" s="313" t="str">
        <f t="shared" si="1"/>
        <v/>
      </c>
      <c r="AB21" s="313" t="str">
        <f t="shared" si="2"/>
        <v/>
      </c>
      <c r="AC21" s="313" t="str">
        <f t="shared" si="3"/>
        <v/>
      </c>
      <c r="AD21" s="314"/>
      <c r="AE21" s="315"/>
      <c r="AF21" s="316"/>
      <c r="AG21" s="37"/>
      <c r="AH21" s="466"/>
    </row>
    <row r="22" spans="1:34" ht="12.75" customHeight="1">
      <c r="A22" s="263"/>
      <c r="B22" s="372"/>
      <c r="C22" s="374"/>
      <c r="D22" s="375"/>
      <c r="E22" s="376"/>
      <c r="F22" s="41"/>
      <c r="G22" s="42"/>
      <c r="H22" s="36"/>
      <c r="I22" s="37" t="s">
        <v>41</v>
      </c>
      <c r="J22" s="35"/>
      <c r="K22" s="328" t="s">
        <v>259</v>
      </c>
      <c r="L22" s="328"/>
      <c r="M22" s="328"/>
      <c r="N22" s="35"/>
      <c r="O22" s="328" t="s">
        <v>255</v>
      </c>
      <c r="P22" s="328"/>
      <c r="Q22" s="328"/>
      <c r="R22" s="86" t="s">
        <v>60</v>
      </c>
      <c r="S22" s="383"/>
      <c r="T22" s="360"/>
      <c r="U22" s="360"/>
      <c r="V22" s="360"/>
      <c r="W22" s="360"/>
      <c r="X22" s="360"/>
      <c r="Y22" s="361"/>
      <c r="Z22" s="313" t="str">
        <f t="shared" si="0"/>
        <v/>
      </c>
      <c r="AA22" s="313" t="str">
        <f t="shared" si="1"/>
        <v/>
      </c>
      <c r="AB22" s="313" t="str">
        <f t="shared" si="2"/>
        <v/>
      </c>
      <c r="AC22" s="313" t="str">
        <f t="shared" si="3"/>
        <v/>
      </c>
      <c r="AD22" s="314"/>
      <c r="AE22" s="315"/>
      <c r="AF22" s="316"/>
      <c r="AG22" s="37"/>
      <c r="AH22" s="466"/>
    </row>
    <row r="23" spans="1:34" ht="12.75" customHeight="1">
      <c r="A23" s="263"/>
      <c r="B23" s="372"/>
      <c r="C23" s="374"/>
      <c r="D23" s="375"/>
      <c r="E23" s="376"/>
      <c r="F23" s="275" t="s">
        <v>283</v>
      </c>
      <c r="G23" s="147"/>
      <c r="H23" s="147"/>
      <c r="I23" s="147"/>
      <c r="J23" s="147"/>
      <c r="K23" s="147"/>
      <c r="L23" s="147"/>
      <c r="M23" s="147"/>
      <c r="N23" s="147"/>
      <c r="O23" s="147"/>
      <c r="P23" s="147"/>
      <c r="Q23" s="147"/>
      <c r="R23" s="317"/>
      <c r="S23" s="383"/>
      <c r="T23" s="360"/>
      <c r="U23" s="360"/>
      <c r="V23" s="360"/>
      <c r="W23" s="360"/>
      <c r="X23" s="360"/>
      <c r="Y23" s="361"/>
      <c r="Z23" s="313" t="str">
        <f t="shared" si="0"/>
        <v/>
      </c>
      <c r="AA23" s="313" t="str">
        <f t="shared" si="1"/>
        <v/>
      </c>
      <c r="AB23" s="313" t="str">
        <f t="shared" si="2"/>
        <v/>
      </c>
      <c r="AC23" s="313" t="str">
        <f t="shared" si="3"/>
        <v/>
      </c>
      <c r="AD23" s="314"/>
      <c r="AE23" s="315"/>
      <c r="AF23" s="316"/>
      <c r="AG23" s="37"/>
      <c r="AH23" s="466"/>
    </row>
    <row r="24" spans="1:34" ht="12.75" customHeight="1">
      <c r="A24" s="263"/>
      <c r="B24" s="372"/>
      <c r="C24" s="374"/>
      <c r="D24" s="375"/>
      <c r="E24" s="376"/>
      <c r="F24" s="35"/>
      <c r="G24" s="375" t="s">
        <v>282</v>
      </c>
      <c r="H24" s="375"/>
      <c r="I24" s="375"/>
      <c r="J24" s="375"/>
      <c r="K24" s="375"/>
      <c r="L24" s="375"/>
      <c r="M24" s="375"/>
      <c r="N24" s="375"/>
      <c r="O24" s="375"/>
      <c r="P24" s="375"/>
      <c r="Q24" s="375"/>
      <c r="R24" s="376"/>
      <c r="S24" s="323" t="s">
        <v>250</v>
      </c>
      <c r="T24" s="324"/>
      <c r="U24" s="324"/>
      <c r="V24" s="324"/>
      <c r="W24" s="324"/>
      <c r="X24" s="324"/>
      <c r="Y24" s="384"/>
      <c r="Z24" s="313" t="str">
        <f t="shared" si="0"/>
        <v/>
      </c>
      <c r="AA24" s="313" t="str">
        <f t="shared" si="1"/>
        <v/>
      </c>
      <c r="AB24" s="313" t="str">
        <f t="shared" si="2"/>
        <v/>
      </c>
      <c r="AC24" s="313" t="str">
        <f t="shared" si="3"/>
        <v/>
      </c>
      <c r="AD24" s="314"/>
      <c r="AE24" s="315"/>
      <c r="AF24" s="316"/>
      <c r="AG24" s="37"/>
      <c r="AH24" s="466"/>
    </row>
    <row r="25" spans="1:34" ht="12.75" customHeight="1">
      <c r="A25" s="263"/>
      <c r="B25" s="372"/>
      <c r="C25" s="374"/>
      <c r="D25" s="375"/>
      <c r="E25" s="376"/>
      <c r="F25" s="41"/>
      <c r="G25" s="145" t="s">
        <v>41</v>
      </c>
      <c r="H25" s="147"/>
      <c r="I25" s="148"/>
      <c r="J25" s="148"/>
      <c r="K25" s="148"/>
      <c r="L25" s="148"/>
      <c r="M25" s="148"/>
      <c r="N25" s="148"/>
      <c r="O25" s="148"/>
      <c r="P25" s="148"/>
      <c r="Q25" s="148"/>
      <c r="R25" s="146" t="s">
        <v>60</v>
      </c>
      <c r="S25" s="505"/>
      <c r="T25" s="506"/>
      <c r="U25" s="40" t="s">
        <v>252</v>
      </c>
      <c r="V25" s="118"/>
      <c r="W25" s="40" t="s">
        <v>253</v>
      </c>
      <c r="X25" s="118"/>
      <c r="Y25" s="125" t="s">
        <v>254</v>
      </c>
      <c r="Z25" s="313" t="str">
        <f t="shared" si="0"/>
        <v/>
      </c>
      <c r="AA25" s="313" t="str">
        <f t="shared" si="1"/>
        <v/>
      </c>
      <c r="AB25" s="313" t="str">
        <f t="shared" si="2"/>
        <v/>
      </c>
      <c r="AC25" s="313" t="str">
        <f t="shared" si="3"/>
        <v/>
      </c>
      <c r="AD25" s="314"/>
      <c r="AE25" s="315"/>
      <c r="AF25" s="316"/>
      <c r="AG25" s="37"/>
      <c r="AH25" s="466"/>
    </row>
    <row r="26" spans="1:34" ht="12.75" customHeight="1">
      <c r="A26" s="263"/>
      <c r="B26" s="372"/>
      <c r="C26" s="374"/>
      <c r="D26" s="375"/>
      <c r="E26" s="376"/>
      <c r="F26" s="35"/>
      <c r="G26" s="147" t="s">
        <v>284</v>
      </c>
      <c r="H26" s="147"/>
      <c r="I26" s="147"/>
      <c r="J26" s="147"/>
      <c r="K26" s="147"/>
      <c r="L26" s="147"/>
      <c r="M26" s="147"/>
      <c r="N26" s="147"/>
      <c r="O26" s="147"/>
      <c r="P26" s="147"/>
      <c r="Q26" s="147"/>
      <c r="R26" s="317"/>
      <c r="S26" s="377"/>
      <c r="T26" s="378"/>
      <c r="U26" s="378"/>
      <c r="V26" s="378"/>
      <c r="W26" s="378"/>
      <c r="X26" s="378"/>
      <c r="Y26" s="379"/>
      <c r="Z26" s="313" t="str">
        <f t="shared" si="0"/>
        <v/>
      </c>
      <c r="AA26" s="313" t="str">
        <f t="shared" si="1"/>
        <v/>
      </c>
      <c r="AB26" s="313" t="str">
        <f t="shared" si="2"/>
        <v/>
      </c>
      <c r="AC26" s="313" t="str">
        <f t="shared" si="3"/>
        <v/>
      </c>
      <c r="AD26" s="314"/>
      <c r="AE26" s="315"/>
      <c r="AF26" s="316"/>
      <c r="AG26" s="37"/>
      <c r="AH26" s="466"/>
    </row>
    <row r="27" spans="1:34" ht="12.6" customHeight="1">
      <c r="A27" s="263"/>
      <c r="B27" s="372"/>
      <c r="C27" s="374"/>
      <c r="D27" s="375"/>
      <c r="E27" s="376"/>
      <c r="F27" s="38" t="s">
        <v>285</v>
      </c>
      <c r="G27" s="147" t="s">
        <v>286</v>
      </c>
      <c r="H27" s="147"/>
      <c r="I27" s="147"/>
      <c r="J27" s="147"/>
      <c r="K27" s="147"/>
      <c r="L27" s="147"/>
      <c r="M27" s="147"/>
      <c r="N27" s="147"/>
      <c r="O27" s="147"/>
      <c r="P27" s="147"/>
      <c r="Q27" s="147"/>
      <c r="R27" s="42"/>
      <c r="S27" s="380"/>
      <c r="T27" s="381"/>
      <c r="U27" s="381"/>
      <c r="V27" s="381"/>
      <c r="W27" s="381"/>
      <c r="X27" s="381"/>
      <c r="Y27" s="382"/>
      <c r="Z27" s="313" t="str">
        <f t="shared" si="0"/>
        <v/>
      </c>
      <c r="AA27" s="313" t="str">
        <f t="shared" si="1"/>
        <v/>
      </c>
      <c r="AB27" s="313" t="str">
        <f t="shared" si="2"/>
        <v/>
      </c>
      <c r="AC27" s="313" t="str">
        <f t="shared" si="3"/>
        <v/>
      </c>
      <c r="AD27" s="314"/>
      <c r="AE27" s="315"/>
      <c r="AF27" s="316"/>
      <c r="AG27" s="37"/>
      <c r="AH27" s="466"/>
    </row>
    <row r="28" spans="1:34" ht="13.5" customHeight="1">
      <c r="A28" s="367"/>
      <c r="B28" s="372"/>
      <c r="C28" s="347"/>
      <c r="D28" s="331"/>
      <c r="E28" s="332"/>
      <c r="F28" s="144"/>
      <c r="G28" s="145" t="s">
        <v>41</v>
      </c>
      <c r="H28" s="147"/>
      <c r="I28" s="148"/>
      <c r="J28" s="148"/>
      <c r="K28" s="148"/>
      <c r="L28" s="148"/>
      <c r="M28" s="148"/>
      <c r="N28" s="148"/>
      <c r="O28" s="148"/>
      <c r="P28" s="148"/>
      <c r="Q28" s="148"/>
      <c r="R28" s="146" t="s">
        <v>60</v>
      </c>
      <c r="S28" s="43"/>
      <c r="T28" s="44"/>
      <c r="U28" s="44"/>
      <c r="V28" s="44"/>
      <c r="W28" s="44"/>
      <c r="X28" s="44"/>
      <c r="Y28" s="45"/>
      <c r="Z28" s="242" t="str">
        <f t="shared" si="0"/>
        <v/>
      </c>
      <c r="AA28" s="242" t="str">
        <f t="shared" si="1"/>
        <v/>
      </c>
      <c r="AB28" s="242" t="str">
        <f t="shared" si="2"/>
        <v/>
      </c>
      <c r="AC28" s="242" t="str">
        <f t="shared" si="3"/>
        <v/>
      </c>
      <c r="AD28" s="245"/>
      <c r="AE28" s="246"/>
      <c r="AF28" s="247"/>
      <c r="AG28" s="37"/>
      <c r="AH28" s="443"/>
    </row>
    <row r="29" spans="1:34" ht="12.6" customHeight="1">
      <c r="A29" s="87" t="s">
        <v>26</v>
      </c>
      <c r="B29" s="372"/>
      <c r="C29" s="308" t="s">
        <v>30</v>
      </c>
      <c r="D29" s="311"/>
      <c r="E29" s="311"/>
      <c r="F29" s="311"/>
      <c r="G29" s="311"/>
      <c r="H29" s="311"/>
      <c r="I29" s="311"/>
      <c r="J29" s="311"/>
      <c r="K29" s="311"/>
      <c r="L29" s="311"/>
      <c r="M29" s="311"/>
      <c r="N29" s="311"/>
      <c r="O29" s="311"/>
      <c r="P29" s="311"/>
      <c r="Q29" s="311"/>
      <c r="R29" s="311" t="s">
        <v>31</v>
      </c>
      <c r="S29" s="311"/>
      <c r="T29" s="311"/>
      <c r="U29" s="311"/>
      <c r="V29" s="311"/>
      <c r="W29" s="311"/>
      <c r="X29" s="311"/>
      <c r="Y29" s="310"/>
      <c r="Z29" s="78" t="str">
        <f t="shared" si="0"/>
        <v/>
      </c>
      <c r="AA29" s="78" t="str">
        <f t="shared" si="1"/>
        <v/>
      </c>
      <c r="AB29" s="78" t="str">
        <f t="shared" si="2"/>
        <v/>
      </c>
      <c r="AC29" s="78" t="str">
        <f t="shared" si="3"/>
        <v/>
      </c>
      <c r="AD29" s="155"/>
      <c r="AE29" s="156"/>
      <c r="AF29" s="157"/>
      <c r="AG29" s="26"/>
      <c r="AH29" s="31"/>
    </row>
    <row r="30" spans="1:34" ht="12.6" customHeight="1">
      <c r="A30" s="263" t="s">
        <v>29</v>
      </c>
      <c r="B30" s="372"/>
      <c r="C30" s="88" t="s">
        <v>311</v>
      </c>
      <c r="D30" s="34"/>
      <c r="E30" s="287" t="s">
        <v>294</v>
      </c>
      <c r="F30" s="287"/>
      <c r="G30" s="287"/>
      <c r="H30" s="287"/>
      <c r="I30" s="287"/>
      <c r="J30" s="35"/>
      <c r="K30" s="368" t="s">
        <v>262</v>
      </c>
      <c r="L30" s="368"/>
      <c r="M30" s="368"/>
      <c r="N30" s="35"/>
      <c r="O30" s="322" t="s">
        <v>287</v>
      </c>
      <c r="P30" s="322"/>
      <c r="Q30" s="322"/>
      <c r="R30" s="363"/>
      <c r="S30" s="369"/>
      <c r="T30" s="370"/>
      <c r="U30" s="370"/>
      <c r="V30" s="370"/>
      <c r="W30" s="370"/>
      <c r="X30" s="360" t="s">
        <v>247</v>
      </c>
      <c r="Y30" s="361"/>
      <c r="Z30" s="313" t="str">
        <f t="shared" si="0"/>
        <v/>
      </c>
      <c r="AA30" s="313" t="str">
        <f t="shared" si="1"/>
        <v/>
      </c>
      <c r="AB30" s="313" t="str">
        <f t="shared" si="2"/>
        <v/>
      </c>
      <c r="AC30" s="313" t="str">
        <f t="shared" si="3"/>
        <v/>
      </c>
      <c r="AD30" s="158"/>
      <c r="AE30" s="159"/>
      <c r="AF30" s="160"/>
      <c r="AG30" s="37"/>
      <c r="AH30" s="442"/>
    </row>
    <row r="31" spans="1:34" ht="12.6" customHeight="1">
      <c r="A31" s="263"/>
      <c r="B31" s="372"/>
      <c r="C31" s="88" t="s">
        <v>246</v>
      </c>
      <c r="D31" s="34"/>
      <c r="E31" s="324" t="s">
        <v>295</v>
      </c>
      <c r="F31" s="324"/>
      <c r="G31" s="324"/>
      <c r="H31" s="324"/>
      <c r="I31" s="324"/>
      <c r="J31" s="324"/>
      <c r="K31" s="324"/>
      <c r="L31" s="324"/>
      <c r="M31" s="324"/>
      <c r="N31" s="324"/>
      <c r="O31" s="324"/>
      <c r="P31" s="324"/>
      <c r="Q31" s="324"/>
      <c r="R31" s="384"/>
      <c r="S31" s="362"/>
      <c r="T31" s="327"/>
      <c r="U31" s="327"/>
      <c r="V31" s="327"/>
      <c r="W31" s="327"/>
      <c r="X31" s="360" t="s">
        <v>33</v>
      </c>
      <c r="Y31" s="361"/>
      <c r="Z31" s="313" t="str">
        <f t="shared" si="0"/>
        <v/>
      </c>
      <c r="AA31" s="313" t="str">
        <f t="shared" si="1"/>
        <v/>
      </c>
      <c r="AB31" s="313" t="str">
        <f t="shared" si="2"/>
        <v/>
      </c>
      <c r="AC31" s="313" t="str">
        <f t="shared" si="3"/>
        <v/>
      </c>
      <c r="AD31" s="164"/>
      <c r="AE31" s="165"/>
      <c r="AF31" s="166"/>
      <c r="AG31" s="37"/>
      <c r="AH31" s="466"/>
    </row>
    <row r="32" spans="1:34" ht="12.6" customHeight="1">
      <c r="A32" s="263"/>
      <c r="B32" s="372"/>
      <c r="C32" s="88" t="s">
        <v>246</v>
      </c>
      <c r="D32" s="34"/>
      <c r="E32" s="324" t="s">
        <v>296</v>
      </c>
      <c r="F32" s="324"/>
      <c r="G32" s="324"/>
      <c r="H32" s="324"/>
      <c r="I32" s="324"/>
      <c r="J32" s="324"/>
      <c r="K32" s="324"/>
      <c r="L32" s="324"/>
      <c r="M32" s="324"/>
      <c r="N32" s="324"/>
      <c r="O32" s="324"/>
      <c r="P32" s="324"/>
      <c r="Q32" s="324"/>
      <c r="R32" s="384"/>
      <c r="S32" s="362"/>
      <c r="T32" s="327"/>
      <c r="U32" s="327"/>
      <c r="V32" s="327"/>
      <c r="W32" s="327"/>
      <c r="X32" s="360" t="s">
        <v>33</v>
      </c>
      <c r="Y32" s="361"/>
      <c r="Z32" s="313" t="str">
        <f t="shared" si="0"/>
        <v/>
      </c>
      <c r="AA32" s="313" t="str">
        <f t="shared" si="1"/>
        <v/>
      </c>
      <c r="AB32" s="313" t="str">
        <f t="shared" si="2"/>
        <v/>
      </c>
      <c r="AC32" s="313" t="str">
        <f t="shared" si="3"/>
        <v/>
      </c>
      <c r="AD32" s="164"/>
      <c r="AE32" s="165"/>
      <c r="AF32" s="166"/>
      <c r="AG32" s="37"/>
      <c r="AH32" s="466"/>
    </row>
    <row r="33" spans="1:34" ht="12.6" customHeight="1">
      <c r="A33" s="367"/>
      <c r="B33" s="372"/>
      <c r="C33" s="43" t="s">
        <v>246</v>
      </c>
      <c r="D33" s="34"/>
      <c r="E33" s="284" t="s">
        <v>297</v>
      </c>
      <c r="F33" s="284"/>
      <c r="G33" s="284"/>
      <c r="H33" s="284"/>
      <c r="I33" s="284"/>
      <c r="J33" s="284"/>
      <c r="K33" s="284"/>
      <c r="L33" s="284"/>
      <c r="M33" s="284"/>
      <c r="N33" s="284"/>
      <c r="O33" s="284"/>
      <c r="P33" s="284"/>
      <c r="Q33" s="284"/>
      <c r="R33" s="285"/>
      <c r="S33" s="362"/>
      <c r="T33" s="327"/>
      <c r="U33" s="327"/>
      <c r="V33" s="327"/>
      <c r="W33" s="327"/>
      <c r="X33" s="360" t="s">
        <v>33</v>
      </c>
      <c r="Y33" s="361"/>
      <c r="Z33" s="242" t="str">
        <f t="shared" si="0"/>
        <v/>
      </c>
      <c r="AA33" s="242" t="str">
        <f t="shared" si="1"/>
        <v/>
      </c>
      <c r="AB33" s="242" t="str">
        <f t="shared" si="2"/>
        <v/>
      </c>
      <c r="AC33" s="242" t="str">
        <f t="shared" si="3"/>
        <v/>
      </c>
      <c r="AD33" s="161"/>
      <c r="AE33" s="162"/>
      <c r="AF33" s="163"/>
      <c r="AG33" s="37"/>
      <c r="AH33" s="443"/>
    </row>
    <row r="34" spans="1:34" ht="12.6" customHeight="1">
      <c r="A34" s="82" t="s">
        <v>32</v>
      </c>
      <c r="B34" s="373"/>
      <c r="C34" s="308" t="s">
        <v>35</v>
      </c>
      <c r="D34" s="311"/>
      <c r="E34" s="311"/>
      <c r="F34" s="311"/>
      <c r="G34" s="311"/>
      <c r="H34" s="311"/>
      <c r="I34" s="311"/>
      <c r="J34" s="311"/>
      <c r="K34" s="311"/>
      <c r="L34" s="311"/>
      <c r="M34" s="311"/>
      <c r="N34" s="311"/>
      <c r="O34" s="311"/>
      <c r="P34" s="311"/>
      <c r="Q34" s="311"/>
      <c r="R34" s="311"/>
      <c r="S34" s="311"/>
      <c r="T34" s="311"/>
      <c r="U34" s="311"/>
      <c r="V34" s="311"/>
      <c r="W34" s="311"/>
      <c r="X34" s="311"/>
      <c r="Y34" s="310"/>
      <c r="Z34" s="78" t="str">
        <f t="shared" si="0"/>
        <v/>
      </c>
      <c r="AA34" s="78" t="str">
        <f t="shared" si="1"/>
        <v/>
      </c>
      <c r="AB34" s="78" t="str">
        <f t="shared" si="2"/>
        <v/>
      </c>
      <c r="AC34" s="78" t="str">
        <f t="shared" si="3"/>
        <v/>
      </c>
      <c r="AD34" s="155"/>
      <c r="AE34" s="156"/>
      <c r="AF34" s="157"/>
      <c r="AG34" s="26"/>
      <c r="AH34" s="31"/>
    </row>
    <row r="35" spans="1:34" ht="12.6" customHeight="1">
      <c r="A35" s="82" t="s">
        <v>34</v>
      </c>
      <c r="B35" s="221" t="s">
        <v>163</v>
      </c>
      <c r="C35" s="222"/>
      <c r="D35" s="222"/>
      <c r="E35" s="222"/>
      <c r="F35" s="222"/>
      <c r="G35" s="222"/>
      <c r="H35" s="222"/>
      <c r="I35" s="222"/>
      <c r="J35" s="222"/>
      <c r="K35" s="222"/>
      <c r="L35" s="222"/>
      <c r="M35" s="222"/>
      <c r="N35" s="222"/>
      <c r="O35" s="222"/>
      <c r="P35" s="222"/>
      <c r="Q35" s="222"/>
      <c r="R35" s="222"/>
      <c r="S35" s="222"/>
      <c r="T35" s="222"/>
      <c r="U35" s="222"/>
      <c r="V35" s="222"/>
      <c r="W35" s="222"/>
      <c r="X35" s="222"/>
      <c r="Y35" s="223"/>
      <c r="Z35" s="78" t="str">
        <f t="shared" si="0"/>
        <v/>
      </c>
      <c r="AA35" s="78" t="str">
        <f t="shared" si="1"/>
        <v/>
      </c>
      <c r="AB35" s="78" t="str">
        <f t="shared" si="2"/>
        <v/>
      </c>
      <c r="AC35" s="78" t="str">
        <f t="shared" si="3"/>
        <v/>
      </c>
      <c r="AD35" s="155"/>
      <c r="AE35" s="156"/>
      <c r="AF35" s="157"/>
      <c r="AG35" s="26"/>
      <c r="AH35" s="31"/>
    </row>
    <row r="36" spans="1:34" ht="12.6" customHeight="1">
      <c r="A36" s="82" t="s">
        <v>36</v>
      </c>
      <c r="B36" s="308" t="s">
        <v>37</v>
      </c>
      <c r="C36" s="311"/>
      <c r="D36" s="311"/>
      <c r="E36" s="311"/>
      <c r="F36" s="311"/>
      <c r="G36" s="311"/>
      <c r="H36" s="311"/>
      <c r="I36" s="311"/>
      <c r="J36" s="311"/>
      <c r="K36" s="311"/>
      <c r="L36" s="311"/>
      <c r="M36" s="311"/>
      <c r="N36" s="311"/>
      <c r="O36" s="311"/>
      <c r="P36" s="311"/>
      <c r="Q36" s="311"/>
      <c r="R36" s="311"/>
      <c r="S36" s="311"/>
      <c r="T36" s="311"/>
      <c r="U36" s="311"/>
      <c r="V36" s="311"/>
      <c r="W36" s="311"/>
      <c r="X36" s="311"/>
      <c r="Y36" s="310"/>
      <c r="Z36" s="78" t="str">
        <f t="shared" si="0"/>
        <v/>
      </c>
      <c r="AA36" s="78" t="str">
        <f t="shared" si="1"/>
        <v/>
      </c>
      <c r="AB36" s="78" t="str">
        <f t="shared" si="2"/>
        <v/>
      </c>
      <c r="AC36" s="78" t="str">
        <f t="shared" si="3"/>
        <v/>
      </c>
      <c r="AD36" s="155"/>
      <c r="AE36" s="156"/>
      <c r="AF36" s="157"/>
      <c r="AG36" s="26"/>
      <c r="AH36" s="31"/>
    </row>
    <row r="37" spans="1:34" s="76" customFormat="1" ht="12.6" customHeight="1">
      <c r="A37" s="82" t="s">
        <v>38</v>
      </c>
      <c r="B37" s="364" t="s">
        <v>164</v>
      </c>
      <c r="C37" s="221" t="s">
        <v>165</v>
      </c>
      <c r="D37" s="222"/>
      <c r="E37" s="222"/>
      <c r="F37" s="222"/>
      <c r="G37" s="222"/>
      <c r="H37" s="222"/>
      <c r="I37" s="222"/>
      <c r="J37" s="222"/>
      <c r="K37" s="222"/>
      <c r="L37" s="222"/>
      <c r="M37" s="222"/>
      <c r="N37" s="222"/>
      <c r="O37" s="222"/>
      <c r="P37" s="222"/>
      <c r="Q37" s="222"/>
      <c r="R37" s="222"/>
      <c r="S37" s="222"/>
      <c r="T37" s="222"/>
      <c r="U37" s="222"/>
      <c r="V37" s="222"/>
      <c r="W37" s="222"/>
      <c r="X37" s="222"/>
      <c r="Y37" s="223"/>
      <c r="Z37" s="78" t="str">
        <f t="shared" si="0"/>
        <v/>
      </c>
      <c r="AA37" s="78" t="str">
        <f t="shared" si="1"/>
        <v/>
      </c>
      <c r="AB37" s="78" t="str">
        <f t="shared" si="2"/>
        <v/>
      </c>
      <c r="AC37" s="78" t="str">
        <f t="shared" si="3"/>
        <v/>
      </c>
      <c r="AD37" s="155"/>
      <c r="AE37" s="156"/>
      <c r="AF37" s="157"/>
      <c r="AG37" s="26"/>
      <c r="AH37" s="31"/>
    </row>
    <row r="38" spans="1:34" s="76" customFormat="1" ht="12.6" customHeight="1">
      <c r="A38" s="89" t="s">
        <v>39</v>
      </c>
      <c r="B38" s="365"/>
      <c r="C38" s="221" t="s">
        <v>166</v>
      </c>
      <c r="D38" s="222"/>
      <c r="E38" s="222"/>
      <c r="F38" s="222"/>
      <c r="G38" s="222"/>
      <c r="H38" s="222"/>
      <c r="I38" s="222"/>
      <c r="J38" s="222"/>
      <c r="K38" s="222"/>
      <c r="L38" s="222"/>
      <c r="M38" s="222"/>
      <c r="N38" s="222"/>
      <c r="O38" s="222"/>
      <c r="P38" s="222"/>
      <c r="Q38" s="222"/>
      <c r="R38" s="222"/>
      <c r="S38" s="222"/>
      <c r="T38" s="222"/>
      <c r="U38" s="222"/>
      <c r="V38" s="222"/>
      <c r="W38" s="222"/>
      <c r="X38" s="222"/>
      <c r="Y38" s="223"/>
      <c r="Z38" s="78" t="str">
        <f t="shared" si="0"/>
        <v/>
      </c>
      <c r="AA38" s="78" t="str">
        <f t="shared" si="1"/>
        <v/>
      </c>
      <c r="AB38" s="78" t="str">
        <f t="shared" si="2"/>
        <v/>
      </c>
      <c r="AC38" s="78" t="str">
        <f t="shared" si="3"/>
        <v/>
      </c>
      <c r="AD38" s="155"/>
      <c r="AE38" s="156"/>
      <c r="AF38" s="157"/>
      <c r="AG38" s="26"/>
      <c r="AH38" s="31"/>
    </row>
    <row r="39" spans="1:34" s="76" customFormat="1" ht="12.6" customHeight="1">
      <c r="A39" s="233" t="s">
        <v>84</v>
      </c>
      <c r="B39" s="365"/>
      <c r="C39" s="355" t="s">
        <v>167</v>
      </c>
      <c r="D39" s="355"/>
      <c r="E39" s="355"/>
      <c r="F39" s="356"/>
      <c r="G39" s="357" t="s">
        <v>298</v>
      </c>
      <c r="H39" s="358"/>
      <c r="I39" s="358"/>
      <c r="J39" s="358"/>
      <c r="K39" s="358"/>
      <c r="L39" s="358"/>
      <c r="M39" s="359"/>
      <c r="N39" s="359"/>
      <c r="O39" s="359"/>
      <c r="P39" s="290" t="s">
        <v>168</v>
      </c>
      <c r="Q39" s="290"/>
      <c r="R39" s="90"/>
      <c r="S39" s="321" t="s">
        <v>169</v>
      </c>
      <c r="T39" s="322"/>
      <c r="U39" s="322"/>
      <c r="V39" s="322"/>
      <c r="W39" s="322"/>
      <c r="X39" s="322"/>
      <c r="Y39" s="363"/>
      <c r="Z39" s="241" t="str">
        <f t="shared" si="0"/>
        <v/>
      </c>
      <c r="AA39" s="241" t="str">
        <f t="shared" si="1"/>
        <v/>
      </c>
      <c r="AB39" s="241" t="str">
        <f t="shared" si="2"/>
        <v/>
      </c>
      <c r="AC39" s="241" t="str">
        <f t="shared" si="3"/>
        <v/>
      </c>
      <c r="AD39" s="158"/>
      <c r="AE39" s="159"/>
      <c r="AF39" s="160"/>
      <c r="AG39" s="91"/>
      <c r="AH39" s="442"/>
    </row>
    <row r="40" spans="1:34" s="76" customFormat="1" ht="12.6" customHeight="1">
      <c r="A40" s="234"/>
      <c r="B40" s="365"/>
      <c r="C40" s="356"/>
      <c r="D40" s="356"/>
      <c r="E40" s="356"/>
      <c r="F40" s="356"/>
      <c r="G40" s="357" t="s">
        <v>299</v>
      </c>
      <c r="H40" s="358"/>
      <c r="I40" s="358"/>
      <c r="J40" s="358"/>
      <c r="K40" s="358"/>
      <c r="L40" s="358"/>
      <c r="M40" s="359"/>
      <c r="N40" s="359"/>
      <c r="O40" s="359"/>
      <c r="P40" s="238" t="s">
        <v>168</v>
      </c>
      <c r="Q40" s="238"/>
      <c r="R40" s="92"/>
      <c r="S40" s="366" t="str">
        <f>IF(M40="","",(M40/M39)*100)</f>
        <v/>
      </c>
      <c r="T40" s="345"/>
      <c r="U40" s="345"/>
      <c r="V40" s="345"/>
      <c r="W40" s="345"/>
      <c r="X40" s="307" t="s">
        <v>55</v>
      </c>
      <c r="Y40" s="319"/>
      <c r="Z40" s="242" t="str">
        <f t="shared" si="0"/>
        <v/>
      </c>
      <c r="AA40" s="242" t="str">
        <f t="shared" si="1"/>
        <v/>
      </c>
      <c r="AB40" s="242" t="str">
        <f t="shared" si="2"/>
        <v/>
      </c>
      <c r="AC40" s="242" t="str">
        <f t="shared" si="3"/>
        <v/>
      </c>
      <c r="AD40" s="161"/>
      <c r="AE40" s="162"/>
      <c r="AF40" s="163"/>
      <c r="AG40" s="91"/>
      <c r="AH40" s="443"/>
    </row>
    <row r="41" spans="1:34" s="76" customFormat="1" ht="12.6" customHeight="1">
      <c r="A41" s="87" t="s">
        <v>170</v>
      </c>
      <c r="B41" s="365"/>
      <c r="C41" s="221" t="s">
        <v>171</v>
      </c>
      <c r="D41" s="222"/>
      <c r="E41" s="222"/>
      <c r="F41" s="222"/>
      <c r="G41" s="222"/>
      <c r="H41" s="222"/>
      <c r="I41" s="222"/>
      <c r="J41" s="222"/>
      <c r="K41" s="222"/>
      <c r="L41" s="222"/>
      <c r="M41" s="222"/>
      <c r="N41" s="222"/>
      <c r="O41" s="222"/>
      <c r="P41" s="222"/>
      <c r="Q41" s="222"/>
      <c r="R41" s="222"/>
      <c r="S41" s="222"/>
      <c r="T41" s="222"/>
      <c r="U41" s="222"/>
      <c r="V41" s="222"/>
      <c r="W41" s="222"/>
      <c r="X41" s="222"/>
      <c r="Y41" s="223"/>
      <c r="Z41" s="78" t="str">
        <f t="shared" si="0"/>
        <v/>
      </c>
      <c r="AA41" s="78" t="str">
        <f t="shared" si="1"/>
        <v/>
      </c>
      <c r="AB41" s="78" t="str">
        <f t="shared" si="2"/>
        <v/>
      </c>
      <c r="AC41" s="78" t="str">
        <f t="shared" si="3"/>
        <v/>
      </c>
      <c r="AD41" s="149"/>
      <c r="AE41" s="150"/>
      <c r="AF41" s="151"/>
      <c r="AG41" s="26"/>
      <c r="AH41" s="31"/>
    </row>
    <row r="42" spans="1:34" s="76" customFormat="1" ht="12.6" customHeight="1">
      <c r="A42" s="87" t="s">
        <v>172</v>
      </c>
      <c r="B42" s="365"/>
      <c r="C42" s="221" t="s">
        <v>173</v>
      </c>
      <c r="D42" s="222"/>
      <c r="E42" s="222"/>
      <c r="F42" s="222"/>
      <c r="G42" s="222"/>
      <c r="H42" s="222"/>
      <c r="I42" s="222"/>
      <c r="J42" s="222"/>
      <c r="K42" s="222"/>
      <c r="L42" s="222"/>
      <c r="M42" s="222"/>
      <c r="N42" s="222"/>
      <c r="O42" s="222"/>
      <c r="P42" s="222"/>
      <c r="Q42" s="222"/>
      <c r="R42" s="222"/>
      <c r="S42" s="222"/>
      <c r="T42" s="222"/>
      <c r="U42" s="222"/>
      <c r="V42" s="222"/>
      <c r="W42" s="222"/>
      <c r="X42" s="222"/>
      <c r="Y42" s="223"/>
      <c r="Z42" s="78" t="str">
        <f t="shared" si="0"/>
        <v/>
      </c>
      <c r="AA42" s="78" t="str">
        <f t="shared" si="1"/>
        <v/>
      </c>
      <c r="AB42" s="78" t="str">
        <f t="shared" si="2"/>
        <v/>
      </c>
      <c r="AC42" s="78" t="str">
        <f t="shared" si="3"/>
        <v/>
      </c>
      <c r="AD42" s="149"/>
      <c r="AE42" s="150"/>
      <c r="AF42" s="151"/>
      <c r="AG42" s="26"/>
      <c r="AH42" s="31"/>
    </row>
    <row r="43" spans="1:34" s="76" customFormat="1" ht="12.6" customHeight="1">
      <c r="A43" s="87" t="s">
        <v>174</v>
      </c>
      <c r="B43" s="365"/>
      <c r="C43" s="221" t="s">
        <v>175</v>
      </c>
      <c r="D43" s="222"/>
      <c r="E43" s="222"/>
      <c r="F43" s="222"/>
      <c r="G43" s="222"/>
      <c r="H43" s="222"/>
      <c r="I43" s="222"/>
      <c r="J43" s="222"/>
      <c r="K43" s="222"/>
      <c r="L43" s="222"/>
      <c r="M43" s="222"/>
      <c r="N43" s="222"/>
      <c r="O43" s="222"/>
      <c r="P43" s="222"/>
      <c r="Q43" s="222"/>
      <c r="R43" s="222"/>
      <c r="S43" s="222"/>
      <c r="T43" s="222"/>
      <c r="U43" s="222"/>
      <c r="V43" s="222"/>
      <c r="W43" s="222"/>
      <c r="X43" s="222"/>
      <c r="Y43" s="223"/>
      <c r="Z43" s="78" t="str">
        <f t="shared" si="0"/>
        <v/>
      </c>
      <c r="AA43" s="78" t="str">
        <f t="shared" si="1"/>
        <v/>
      </c>
      <c r="AB43" s="78" t="str">
        <f t="shared" si="2"/>
        <v/>
      </c>
      <c r="AC43" s="78" t="str">
        <f t="shared" si="3"/>
        <v/>
      </c>
      <c r="AD43" s="149"/>
      <c r="AE43" s="150"/>
      <c r="AF43" s="151"/>
      <c r="AG43" s="26"/>
      <c r="AH43" s="31"/>
    </row>
    <row r="44" spans="1:34" s="76" customFormat="1" ht="12.6" customHeight="1">
      <c r="A44" s="87" t="s">
        <v>176</v>
      </c>
      <c r="B44" s="365"/>
      <c r="C44" s="221" t="s">
        <v>177</v>
      </c>
      <c r="D44" s="222"/>
      <c r="E44" s="222"/>
      <c r="F44" s="222"/>
      <c r="G44" s="222"/>
      <c r="H44" s="222"/>
      <c r="I44" s="222"/>
      <c r="J44" s="222"/>
      <c r="K44" s="222"/>
      <c r="L44" s="222"/>
      <c r="M44" s="222"/>
      <c r="N44" s="222"/>
      <c r="O44" s="222"/>
      <c r="P44" s="222"/>
      <c r="Q44" s="222"/>
      <c r="R44" s="222"/>
      <c r="S44" s="222"/>
      <c r="T44" s="222"/>
      <c r="U44" s="222"/>
      <c r="V44" s="222"/>
      <c r="W44" s="222"/>
      <c r="X44" s="222"/>
      <c r="Y44" s="223"/>
      <c r="Z44" s="78" t="str">
        <f t="shared" si="0"/>
        <v/>
      </c>
      <c r="AA44" s="78" t="str">
        <f t="shared" si="1"/>
        <v/>
      </c>
      <c r="AB44" s="78" t="str">
        <f t="shared" si="2"/>
        <v/>
      </c>
      <c r="AC44" s="78" t="str">
        <f t="shared" si="3"/>
        <v/>
      </c>
      <c r="AD44" s="149"/>
      <c r="AE44" s="150"/>
      <c r="AF44" s="151"/>
      <c r="AG44" s="26"/>
      <c r="AH44" s="31"/>
    </row>
    <row r="45" spans="1:34" s="76" customFormat="1" ht="12.6" customHeight="1">
      <c r="A45" s="87" t="s">
        <v>178</v>
      </c>
      <c r="B45" s="221" t="s">
        <v>179</v>
      </c>
      <c r="C45" s="222"/>
      <c r="D45" s="222"/>
      <c r="E45" s="222"/>
      <c r="F45" s="222"/>
      <c r="G45" s="222"/>
      <c r="H45" s="222"/>
      <c r="I45" s="222"/>
      <c r="J45" s="222"/>
      <c r="K45" s="222"/>
      <c r="L45" s="222"/>
      <c r="M45" s="222"/>
      <c r="N45" s="222"/>
      <c r="O45" s="222"/>
      <c r="P45" s="222"/>
      <c r="Q45" s="222"/>
      <c r="R45" s="222"/>
      <c r="S45" s="222"/>
      <c r="T45" s="222"/>
      <c r="U45" s="222"/>
      <c r="V45" s="222"/>
      <c r="W45" s="222"/>
      <c r="X45" s="222"/>
      <c r="Y45" s="223"/>
      <c r="Z45" s="78" t="str">
        <f t="shared" si="0"/>
        <v/>
      </c>
      <c r="AA45" s="78" t="str">
        <f t="shared" si="1"/>
        <v/>
      </c>
      <c r="AB45" s="78" t="str">
        <f t="shared" si="2"/>
        <v/>
      </c>
      <c r="AC45" s="78" t="str">
        <f t="shared" si="3"/>
        <v/>
      </c>
      <c r="AD45" s="149"/>
      <c r="AE45" s="150"/>
      <c r="AF45" s="151"/>
      <c r="AG45" s="26"/>
      <c r="AH45" s="31"/>
    </row>
    <row r="46" spans="1:34" s="76" customFormat="1" ht="12.6" customHeight="1">
      <c r="A46" s="87" t="s">
        <v>180</v>
      </c>
      <c r="B46" s="221" t="s">
        <v>181</v>
      </c>
      <c r="C46" s="222"/>
      <c r="D46" s="222"/>
      <c r="E46" s="222"/>
      <c r="F46" s="222"/>
      <c r="G46" s="222"/>
      <c r="H46" s="222"/>
      <c r="I46" s="222"/>
      <c r="J46" s="222"/>
      <c r="K46" s="222"/>
      <c r="L46" s="222"/>
      <c r="M46" s="222"/>
      <c r="N46" s="222"/>
      <c r="O46" s="222"/>
      <c r="P46" s="222"/>
      <c r="Q46" s="222"/>
      <c r="R46" s="222"/>
      <c r="S46" s="222"/>
      <c r="T46" s="222"/>
      <c r="U46" s="222"/>
      <c r="V46" s="222"/>
      <c r="W46" s="222"/>
      <c r="X46" s="222"/>
      <c r="Y46" s="223"/>
      <c r="Z46" s="78" t="str">
        <f t="shared" si="0"/>
        <v/>
      </c>
      <c r="AA46" s="78" t="str">
        <f t="shared" si="1"/>
        <v/>
      </c>
      <c r="AB46" s="78" t="str">
        <f t="shared" si="2"/>
        <v/>
      </c>
      <c r="AC46" s="78" t="str">
        <f t="shared" si="3"/>
        <v/>
      </c>
      <c r="AD46" s="149"/>
      <c r="AE46" s="150"/>
      <c r="AF46" s="151"/>
      <c r="AG46" s="26"/>
      <c r="AH46" s="31"/>
    </row>
    <row r="47" spans="1:34" s="76" customFormat="1" ht="12.6" customHeight="1" thickBot="1">
      <c r="A47" s="87" t="s">
        <v>182</v>
      </c>
      <c r="B47" s="224" t="s">
        <v>183</v>
      </c>
      <c r="C47" s="225"/>
      <c r="D47" s="225"/>
      <c r="E47" s="225"/>
      <c r="F47" s="225"/>
      <c r="G47" s="225"/>
      <c r="H47" s="225"/>
      <c r="I47" s="225"/>
      <c r="J47" s="225"/>
      <c r="K47" s="225"/>
      <c r="L47" s="225"/>
      <c r="M47" s="225"/>
      <c r="N47" s="225"/>
      <c r="O47" s="225"/>
      <c r="P47" s="225"/>
      <c r="Q47" s="225"/>
      <c r="R47" s="225"/>
      <c r="S47" s="225"/>
      <c r="T47" s="225"/>
      <c r="U47" s="225"/>
      <c r="V47" s="225"/>
      <c r="W47" s="225"/>
      <c r="X47" s="225"/>
      <c r="Y47" s="226"/>
      <c r="Z47" s="77" t="str">
        <f t="shared" si="0"/>
        <v/>
      </c>
      <c r="AA47" s="77" t="str">
        <f t="shared" si="1"/>
        <v/>
      </c>
      <c r="AB47" s="77" t="str">
        <f t="shared" si="2"/>
        <v/>
      </c>
      <c r="AC47" s="77" t="str">
        <f t="shared" si="3"/>
        <v/>
      </c>
      <c r="AD47" s="152"/>
      <c r="AE47" s="153"/>
      <c r="AF47" s="154"/>
      <c r="AG47" s="26"/>
      <c r="AH47" s="31"/>
    </row>
    <row r="48" spans="1:34" ht="12.6" customHeight="1">
      <c r="A48" s="132">
        <v>2</v>
      </c>
      <c r="B48" s="351" t="s">
        <v>48</v>
      </c>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3"/>
      <c r="AA48" s="353"/>
      <c r="AB48" s="353"/>
      <c r="AC48" s="353"/>
      <c r="AD48" s="353"/>
      <c r="AE48" s="353"/>
      <c r="AF48" s="354"/>
      <c r="AG48" s="37"/>
    </row>
    <row r="49" spans="1:34" ht="12.6" customHeight="1">
      <c r="A49" s="93" t="s">
        <v>49</v>
      </c>
      <c r="B49" s="258" t="s">
        <v>184</v>
      </c>
      <c r="C49" s="259"/>
      <c r="D49" s="259"/>
      <c r="E49" s="259"/>
      <c r="F49" s="259"/>
      <c r="G49" s="259"/>
      <c r="H49" s="259"/>
      <c r="I49" s="259"/>
      <c r="J49" s="259"/>
      <c r="K49" s="259"/>
      <c r="L49" s="259"/>
      <c r="M49" s="259"/>
      <c r="N49" s="259"/>
      <c r="O49" s="259"/>
      <c r="P49" s="259"/>
      <c r="Q49" s="259"/>
      <c r="R49" s="259"/>
      <c r="S49" s="259"/>
      <c r="T49" s="259"/>
      <c r="U49" s="259"/>
      <c r="V49" s="259"/>
      <c r="W49" s="259"/>
      <c r="X49" s="259"/>
      <c r="Y49" s="303"/>
      <c r="Z49" s="78" t="str">
        <f t="shared" si="0"/>
        <v/>
      </c>
      <c r="AA49" s="78" t="str">
        <f t="shared" si="1"/>
        <v/>
      </c>
      <c r="AB49" s="78" t="str">
        <f t="shared" si="2"/>
        <v/>
      </c>
      <c r="AC49" s="78" t="str">
        <f t="shared" si="3"/>
        <v/>
      </c>
      <c r="AD49" s="149"/>
      <c r="AE49" s="150"/>
      <c r="AF49" s="151"/>
      <c r="AG49" s="26"/>
      <c r="AH49" s="31"/>
    </row>
    <row r="50" spans="1:34" ht="12.6" customHeight="1">
      <c r="A50" s="346" t="s">
        <v>53</v>
      </c>
      <c r="B50" s="296" t="s">
        <v>185</v>
      </c>
      <c r="C50" s="297"/>
      <c r="D50" s="297"/>
      <c r="E50" s="298"/>
      <c r="F50" s="289" t="s">
        <v>50</v>
      </c>
      <c r="G50" s="290"/>
      <c r="H50" s="290"/>
      <c r="I50" s="290"/>
      <c r="J50" s="290"/>
      <c r="K50" s="290"/>
      <c r="L50" s="290"/>
      <c r="M50" s="290"/>
      <c r="N50" s="290"/>
      <c r="O50" s="290"/>
      <c r="P50" s="348" t="str">
        <f>IF($I$84&gt;45,S50/$I$84*100,IF($I$84="","","―"))</f>
        <v/>
      </c>
      <c r="Q50" s="348"/>
      <c r="R50" s="94" t="s">
        <v>51</v>
      </c>
      <c r="S50" s="349"/>
      <c r="T50" s="350"/>
      <c r="U50" s="350"/>
      <c r="V50" s="350"/>
      <c r="W50" s="350"/>
      <c r="X50" s="294" t="s">
        <v>47</v>
      </c>
      <c r="Y50" s="295"/>
      <c r="Z50" s="241" t="str">
        <f t="shared" si="0"/>
        <v/>
      </c>
      <c r="AA50" s="241" t="str">
        <f t="shared" si="1"/>
        <v/>
      </c>
      <c r="AB50" s="241" t="str">
        <f t="shared" si="2"/>
        <v/>
      </c>
      <c r="AC50" s="241" t="str">
        <f t="shared" si="3"/>
        <v/>
      </c>
      <c r="AD50" s="158"/>
      <c r="AE50" s="243"/>
      <c r="AF50" s="244"/>
      <c r="AG50" s="91"/>
      <c r="AH50" s="442"/>
    </row>
    <row r="51" spans="1:34" ht="12.6" customHeight="1">
      <c r="A51" s="346"/>
      <c r="B51" s="347"/>
      <c r="C51" s="331"/>
      <c r="D51" s="331"/>
      <c r="E51" s="332"/>
      <c r="F51" s="289" t="s">
        <v>52</v>
      </c>
      <c r="G51" s="290"/>
      <c r="H51" s="290"/>
      <c r="I51" s="290"/>
      <c r="J51" s="290"/>
      <c r="K51" s="290"/>
      <c r="L51" s="290"/>
      <c r="M51" s="290"/>
      <c r="N51" s="290"/>
      <c r="O51" s="290"/>
      <c r="P51" s="348" t="str">
        <f>IF($I$84&gt;45,S51/$I$84*100,IF($I$84="","","―"))</f>
        <v/>
      </c>
      <c r="Q51" s="348"/>
      <c r="R51" s="94" t="s">
        <v>51</v>
      </c>
      <c r="S51" s="349"/>
      <c r="T51" s="350"/>
      <c r="U51" s="350"/>
      <c r="V51" s="350"/>
      <c r="W51" s="350"/>
      <c r="X51" s="294" t="s">
        <v>47</v>
      </c>
      <c r="Y51" s="295"/>
      <c r="Z51" s="242" t="str">
        <f t="shared" si="0"/>
        <v/>
      </c>
      <c r="AA51" s="242" t="str">
        <f t="shared" si="1"/>
        <v/>
      </c>
      <c r="AB51" s="242" t="str">
        <f t="shared" si="2"/>
        <v/>
      </c>
      <c r="AC51" s="242" t="str">
        <f t="shared" si="3"/>
        <v/>
      </c>
      <c r="AD51" s="245"/>
      <c r="AE51" s="246"/>
      <c r="AF51" s="247"/>
      <c r="AG51" s="91"/>
      <c r="AH51" s="443"/>
    </row>
    <row r="52" spans="1:34" ht="12.6" customHeight="1">
      <c r="A52" s="459" t="s">
        <v>186</v>
      </c>
      <c r="B52" s="461" t="s">
        <v>187</v>
      </c>
      <c r="C52" s="46"/>
      <c r="D52" s="32"/>
      <c r="E52" s="32"/>
      <c r="F52" s="321" t="s">
        <v>54</v>
      </c>
      <c r="G52" s="448"/>
      <c r="H52" s="448"/>
      <c r="I52" s="448"/>
      <c r="J52" s="448"/>
      <c r="K52" s="448"/>
      <c r="L52" s="448"/>
      <c r="M52" s="448"/>
      <c r="N52" s="448"/>
      <c r="O52" s="448"/>
      <c r="P52" s="448"/>
      <c r="Q52" s="448"/>
      <c r="R52" s="449"/>
      <c r="S52" s="444" t="str">
        <f>IF(I54="","",(I54/P54)*100)</f>
        <v/>
      </c>
      <c r="T52" s="344"/>
      <c r="U52" s="344"/>
      <c r="V52" s="344"/>
      <c r="W52" s="344"/>
      <c r="X52" s="344"/>
      <c r="Y52" s="318" t="s">
        <v>55</v>
      </c>
      <c r="Z52" s="241" t="str">
        <f t="shared" si="0"/>
        <v/>
      </c>
      <c r="AA52" s="241" t="str">
        <f t="shared" si="1"/>
        <v/>
      </c>
      <c r="AB52" s="241" t="str">
        <f t="shared" si="2"/>
        <v/>
      </c>
      <c r="AC52" s="241" t="str">
        <f t="shared" si="3"/>
        <v/>
      </c>
      <c r="AD52" s="158"/>
      <c r="AE52" s="243"/>
      <c r="AF52" s="244"/>
      <c r="AG52" s="37"/>
      <c r="AH52" s="442"/>
    </row>
    <row r="53" spans="1:34" ht="12.6" customHeight="1">
      <c r="A53" s="460"/>
      <c r="B53" s="462"/>
      <c r="C53" s="38"/>
      <c r="D53" s="37"/>
      <c r="E53" s="36"/>
      <c r="F53" s="323" t="s">
        <v>264</v>
      </c>
      <c r="G53" s="324"/>
      <c r="H53" s="324"/>
      <c r="I53" s="324"/>
      <c r="J53" s="324"/>
      <c r="K53" s="324"/>
      <c r="L53" s="324"/>
      <c r="M53" s="324"/>
      <c r="N53" s="325"/>
      <c r="O53" s="325"/>
      <c r="P53" s="325"/>
      <c r="Q53" s="64" t="s">
        <v>60</v>
      </c>
      <c r="R53" s="53"/>
      <c r="S53" s="445"/>
      <c r="T53" s="446"/>
      <c r="U53" s="446"/>
      <c r="V53" s="446"/>
      <c r="W53" s="446"/>
      <c r="X53" s="446"/>
      <c r="Y53" s="361"/>
      <c r="Z53" s="313" t="str">
        <f t="shared" si="0"/>
        <v/>
      </c>
      <c r="AA53" s="313" t="str">
        <f t="shared" si="1"/>
        <v/>
      </c>
      <c r="AB53" s="313" t="str">
        <f t="shared" si="2"/>
        <v/>
      </c>
      <c r="AC53" s="313" t="str">
        <f t="shared" si="3"/>
        <v/>
      </c>
      <c r="AD53" s="314"/>
      <c r="AE53" s="315"/>
      <c r="AF53" s="316"/>
      <c r="AG53" s="37"/>
      <c r="AH53" s="466"/>
    </row>
    <row r="54" spans="1:34" ht="12.6" customHeight="1">
      <c r="A54" s="460"/>
      <c r="B54" s="462"/>
      <c r="C54" s="38"/>
      <c r="D54" s="36"/>
      <c r="E54" s="36"/>
      <c r="F54" s="323" t="s">
        <v>56</v>
      </c>
      <c r="G54" s="326"/>
      <c r="H54" s="326"/>
      <c r="I54" s="327"/>
      <c r="J54" s="327"/>
      <c r="K54" s="307" t="s">
        <v>57</v>
      </c>
      <c r="L54" s="307"/>
      <c r="M54" s="307"/>
      <c r="N54" s="307"/>
      <c r="O54" s="307"/>
      <c r="P54" s="327"/>
      <c r="Q54" s="327"/>
      <c r="R54" s="47" t="s">
        <v>42</v>
      </c>
      <c r="S54" s="366"/>
      <c r="T54" s="345"/>
      <c r="U54" s="345"/>
      <c r="V54" s="345"/>
      <c r="W54" s="345"/>
      <c r="X54" s="345"/>
      <c r="Y54" s="319"/>
      <c r="Z54" s="313" t="str">
        <f t="shared" si="0"/>
        <v/>
      </c>
      <c r="AA54" s="313" t="str">
        <f t="shared" si="1"/>
        <v/>
      </c>
      <c r="AB54" s="313" t="str">
        <f t="shared" si="2"/>
        <v/>
      </c>
      <c r="AC54" s="313" t="str">
        <f t="shared" si="3"/>
        <v/>
      </c>
      <c r="AD54" s="314"/>
      <c r="AE54" s="315"/>
      <c r="AF54" s="316"/>
      <c r="AG54" s="37"/>
      <c r="AH54" s="466"/>
    </row>
    <row r="55" spans="1:34" ht="12.6" customHeight="1">
      <c r="A55" s="460"/>
      <c r="B55" s="462"/>
      <c r="C55" s="38"/>
      <c r="D55" s="36"/>
      <c r="E55" s="36"/>
      <c r="F55" s="321" t="s">
        <v>58</v>
      </c>
      <c r="G55" s="322"/>
      <c r="H55" s="322"/>
      <c r="I55" s="322"/>
      <c r="J55" s="322"/>
      <c r="K55" s="322"/>
      <c r="L55" s="322"/>
      <c r="M55" s="322"/>
      <c r="N55" s="322"/>
      <c r="O55" s="322"/>
      <c r="P55" s="322"/>
      <c r="Q55" s="322"/>
      <c r="R55" s="363"/>
      <c r="S55" s="321" t="s">
        <v>59</v>
      </c>
      <c r="T55" s="322"/>
      <c r="U55" s="322"/>
      <c r="V55" s="322"/>
      <c r="W55" s="322"/>
      <c r="X55" s="322"/>
      <c r="Y55" s="363"/>
      <c r="Z55" s="313" t="str">
        <f t="shared" si="0"/>
        <v/>
      </c>
      <c r="AA55" s="313" t="str">
        <f t="shared" si="1"/>
        <v/>
      </c>
      <c r="AB55" s="313" t="str">
        <f t="shared" si="2"/>
        <v/>
      </c>
      <c r="AC55" s="313" t="str">
        <f t="shared" si="3"/>
        <v/>
      </c>
      <c r="AD55" s="314"/>
      <c r="AE55" s="315"/>
      <c r="AF55" s="316"/>
      <c r="AG55" s="37"/>
      <c r="AH55" s="466"/>
    </row>
    <row r="56" spans="1:34" ht="12.6" customHeight="1">
      <c r="A56" s="460"/>
      <c r="B56" s="462"/>
      <c r="C56" s="38"/>
      <c r="D56" s="36"/>
      <c r="E56" s="36"/>
      <c r="F56" s="275" t="s">
        <v>280</v>
      </c>
      <c r="G56" s="147"/>
      <c r="H56" s="147"/>
      <c r="I56" s="147"/>
      <c r="J56" s="147"/>
      <c r="K56" s="147"/>
      <c r="L56" s="147"/>
      <c r="M56" s="147"/>
      <c r="N56" s="147"/>
      <c r="O56" s="453"/>
      <c r="P56" s="453"/>
      <c r="Q56" s="453"/>
      <c r="R56" s="36" t="s">
        <v>60</v>
      </c>
      <c r="S56" s="281" t="s">
        <v>61</v>
      </c>
      <c r="T56" s="238"/>
      <c r="U56" s="238"/>
      <c r="V56" s="238"/>
      <c r="W56" s="333"/>
      <c r="X56" s="333"/>
      <c r="Y56" s="50" t="s">
        <v>62</v>
      </c>
      <c r="Z56" s="313" t="str">
        <f t="shared" si="0"/>
        <v/>
      </c>
      <c r="AA56" s="313" t="str">
        <f t="shared" si="1"/>
        <v/>
      </c>
      <c r="AB56" s="313" t="str">
        <f t="shared" si="2"/>
        <v/>
      </c>
      <c r="AC56" s="313" t="str">
        <f t="shared" si="3"/>
        <v/>
      </c>
      <c r="AD56" s="314"/>
      <c r="AE56" s="315"/>
      <c r="AF56" s="316"/>
      <c r="AG56" s="37"/>
      <c r="AH56" s="466"/>
    </row>
    <row r="57" spans="1:34" ht="12.6" customHeight="1">
      <c r="A57" s="460"/>
      <c r="B57" s="462"/>
      <c r="C57" s="38"/>
      <c r="D57" s="36"/>
      <c r="E57" s="36"/>
      <c r="F57" s="323" t="s">
        <v>265</v>
      </c>
      <c r="G57" s="324"/>
      <c r="H57" s="324"/>
      <c r="I57" s="324"/>
      <c r="J57" s="324"/>
      <c r="K57" s="324"/>
      <c r="L57" s="324"/>
      <c r="M57" s="324"/>
      <c r="N57" s="324"/>
      <c r="O57" s="56"/>
      <c r="P57" s="51"/>
      <c r="Q57" s="52"/>
      <c r="R57" s="47" t="s">
        <v>300</v>
      </c>
      <c r="S57" s="321" t="s">
        <v>63</v>
      </c>
      <c r="T57" s="322"/>
      <c r="U57" s="322"/>
      <c r="V57" s="322"/>
      <c r="W57" s="322"/>
      <c r="X57" s="322"/>
      <c r="Y57" s="363"/>
      <c r="Z57" s="313" t="str">
        <f t="shared" si="0"/>
        <v/>
      </c>
      <c r="AA57" s="313" t="str">
        <f t="shared" si="1"/>
        <v/>
      </c>
      <c r="AB57" s="313" t="str">
        <f t="shared" si="2"/>
        <v/>
      </c>
      <c r="AC57" s="313" t="str">
        <f t="shared" si="3"/>
        <v/>
      </c>
      <c r="AD57" s="314"/>
      <c r="AE57" s="315"/>
      <c r="AF57" s="316"/>
      <c r="AG57" s="37"/>
      <c r="AH57" s="466"/>
    </row>
    <row r="58" spans="1:34" ht="12.6" customHeight="1">
      <c r="A58" s="460"/>
      <c r="B58" s="462"/>
      <c r="C58" s="38"/>
      <c r="D58" s="36"/>
      <c r="E58" s="36"/>
      <c r="F58" s="275" t="s">
        <v>64</v>
      </c>
      <c r="G58" s="147"/>
      <c r="H58" s="147"/>
      <c r="I58" s="147"/>
      <c r="J58" s="147"/>
      <c r="K58" s="147"/>
      <c r="L58" s="147"/>
      <c r="M58" s="147"/>
      <c r="N58" s="147"/>
      <c r="O58" s="147"/>
      <c r="P58" s="147"/>
      <c r="Q58" s="147"/>
      <c r="R58" s="317"/>
      <c r="S58" s="275" t="s">
        <v>383</v>
      </c>
      <c r="T58" s="147"/>
      <c r="U58" s="147"/>
      <c r="V58" s="147"/>
      <c r="W58" s="147"/>
      <c r="X58" s="147"/>
      <c r="Y58" s="317"/>
      <c r="Z58" s="313" t="str">
        <f t="shared" si="0"/>
        <v/>
      </c>
      <c r="AA58" s="313" t="str">
        <f t="shared" si="1"/>
        <v/>
      </c>
      <c r="AB58" s="313" t="str">
        <f t="shared" si="2"/>
        <v/>
      </c>
      <c r="AC58" s="313" t="str">
        <f t="shared" si="3"/>
        <v/>
      </c>
      <c r="AD58" s="314"/>
      <c r="AE58" s="315"/>
      <c r="AF58" s="316"/>
      <c r="AG58" s="37"/>
      <c r="AH58" s="466"/>
    </row>
    <row r="59" spans="1:34" ht="12.6" customHeight="1">
      <c r="A59" s="460"/>
      <c r="B59" s="462"/>
      <c r="C59" s="38"/>
      <c r="D59" s="36"/>
      <c r="E59" s="36"/>
      <c r="F59" s="43"/>
      <c r="G59" s="44"/>
      <c r="H59" s="44"/>
      <c r="I59" s="44"/>
      <c r="J59" s="44"/>
      <c r="K59" s="35"/>
      <c r="L59" s="301" t="s">
        <v>266</v>
      </c>
      <c r="M59" s="301"/>
      <c r="N59" s="301"/>
      <c r="O59" s="35"/>
      <c r="P59" s="331" t="s">
        <v>267</v>
      </c>
      <c r="Q59" s="331"/>
      <c r="R59" s="332"/>
      <c r="S59" s="281" t="s">
        <v>65</v>
      </c>
      <c r="T59" s="238"/>
      <c r="U59" s="238"/>
      <c r="V59" s="238"/>
      <c r="W59" s="333"/>
      <c r="X59" s="333"/>
      <c r="Y59" s="54" t="s">
        <v>62</v>
      </c>
      <c r="Z59" s="313" t="str">
        <f t="shared" si="0"/>
        <v/>
      </c>
      <c r="AA59" s="313" t="str">
        <f t="shared" si="1"/>
        <v/>
      </c>
      <c r="AB59" s="313" t="str">
        <f t="shared" si="2"/>
        <v/>
      </c>
      <c r="AC59" s="313" t="str">
        <f t="shared" si="3"/>
        <v/>
      </c>
      <c r="AD59" s="314"/>
      <c r="AE59" s="315"/>
      <c r="AF59" s="316"/>
      <c r="AG59" s="37"/>
      <c r="AH59" s="466"/>
    </row>
    <row r="60" spans="1:34" ht="12.6" customHeight="1">
      <c r="A60" s="460"/>
      <c r="B60" s="462"/>
      <c r="C60" s="35"/>
      <c r="D60" s="147" t="s">
        <v>248</v>
      </c>
      <c r="E60" s="317"/>
      <c r="F60" s="286" t="s">
        <v>66</v>
      </c>
      <c r="G60" s="287"/>
      <c r="H60" s="287"/>
      <c r="I60" s="287"/>
      <c r="J60" s="287"/>
      <c r="K60" s="287"/>
      <c r="L60" s="287"/>
      <c r="M60" s="287"/>
      <c r="N60" s="287"/>
      <c r="O60" s="287"/>
      <c r="P60" s="287"/>
      <c r="Q60" s="287"/>
      <c r="R60" s="288"/>
      <c r="S60" s="444" t="str">
        <f>IF(I63="","",(I63/K64)*100)</f>
        <v/>
      </c>
      <c r="T60" s="344"/>
      <c r="U60" s="344"/>
      <c r="V60" s="344"/>
      <c r="W60" s="344"/>
      <c r="X60" s="344"/>
      <c r="Y60" s="318" t="s">
        <v>55</v>
      </c>
      <c r="Z60" s="313" t="str">
        <f t="shared" si="0"/>
        <v/>
      </c>
      <c r="AA60" s="313" t="str">
        <f t="shared" si="1"/>
        <v/>
      </c>
      <c r="AB60" s="313" t="str">
        <f t="shared" si="2"/>
        <v/>
      </c>
      <c r="AC60" s="313" t="str">
        <f t="shared" si="3"/>
        <v/>
      </c>
      <c r="AD60" s="314"/>
      <c r="AE60" s="315"/>
      <c r="AF60" s="316"/>
      <c r="AG60" s="37"/>
      <c r="AH60" s="466"/>
    </row>
    <row r="61" spans="1:34" ht="12.6" customHeight="1">
      <c r="A61" s="460"/>
      <c r="B61" s="462"/>
      <c r="C61" s="38"/>
      <c r="D61" s="36"/>
      <c r="E61" s="36"/>
      <c r="F61" s="55"/>
      <c r="G61" s="56"/>
      <c r="H61" s="56"/>
      <c r="I61" s="56"/>
      <c r="J61" s="56" t="s">
        <v>41</v>
      </c>
      <c r="K61" s="35"/>
      <c r="L61" s="328" t="s">
        <v>268</v>
      </c>
      <c r="M61" s="328"/>
      <c r="N61" s="35"/>
      <c r="O61" s="329" t="s">
        <v>269</v>
      </c>
      <c r="P61" s="329"/>
      <c r="Q61" s="56"/>
      <c r="R61" s="53"/>
      <c r="S61" s="445"/>
      <c r="T61" s="446"/>
      <c r="U61" s="446"/>
      <c r="V61" s="446"/>
      <c r="W61" s="446"/>
      <c r="X61" s="446"/>
      <c r="Y61" s="361"/>
      <c r="Z61" s="313" t="str">
        <f t="shared" si="0"/>
        <v/>
      </c>
      <c r="AA61" s="313" t="str">
        <f t="shared" si="1"/>
        <v/>
      </c>
      <c r="AB61" s="313" t="str">
        <f t="shared" si="2"/>
        <v/>
      </c>
      <c r="AC61" s="313" t="str">
        <f t="shared" si="3"/>
        <v/>
      </c>
      <c r="AD61" s="314"/>
      <c r="AE61" s="315"/>
      <c r="AF61" s="316"/>
      <c r="AG61" s="37"/>
      <c r="AH61" s="466"/>
    </row>
    <row r="62" spans="1:34" ht="12.6" customHeight="1">
      <c r="A62" s="460"/>
      <c r="B62" s="462"/>
      <c r="C62" s="38"/>
      <c r="D62" s="36"/>
      <c r="E62" s="36"/>
      <c r="F62" s="275" t="s">
        <v>301</v>
      </c>
      <c r="G62" s="147"/>
      <c r="H62" s="147"/>
      <c r="I62" s="147"/>
      <c r="J62" s="147"/>
      <c r="K62" s="147"/>
      <c r="L62" s="147"/>
      <c r="M62" s="147"/>
      <c r="N62" s="147"/>
      <c r="O62" s="147"/>
      <c r="P62" s="330"/>
      <c r="Q62" s="330"/>
      <c r="R62" s="47" t="s">
        <v>300</v>
      </c>
      <c r="S62" s="366"/>
      <c r="T62" s="345"/>
      <c r="U62" s="345"/>
      <c r="V62" s="345"/>
      <c r="W62" s="345"/>
      <c r="X62" s="345"/>
      <c r="Y62" s="319"/>
      <c r="Z62" s="313" t="str">
        <f t="shared" si="0"/>
        <v/>
      </c>
      <c r="AA62" s="313" t="str">
        <f t="shared" si="1"/>
        <v/>
      </c>
      <c r="AB62" s="313" t="str">
        <f t="shared" si="2"/>
        <v/>
      </c>
      <c r="AC62" s="313" t="str">
        <f t="shared" si="3"/>
        <v/>
      </c>
      <c r="AD62" s="314"/>
      <c r="AE62" s="315"/>
      <c r="AF62" s="316"/>
      <c r="AG62" s="37"/>
      <c r="AH62" s="466"/>
    </row>
    <row r="63" spans="1:34" ht="12.6" customHeight="1">
      <c r="A63" s="460"/>
      <c r="B63" s="462"/>
      <c r="C63" s="38"/>
      <c r="D63" s="36"/>
      <c r="E63" s="36"/>
      <c r="F63" s="275" t="s">
        <v>289</v>
      </c>
      <c r="G63" s="147"/>
      <c r="H63" s="147"/>
      <c r="I63" s="276"/>
      <c r="J63" s="276"/>
      <c r="K63" s="276"/>
      <c r="L63" s="147" t="s">
        <v>43</v>
      </c>
      <c r="M63" s="147"/>
      <c r="N63" s="147"/>
      <c r="O63" s="147"/>
      <c r="P63" s="147"/>
      <c r="Q63" s="147"/>
      <c r="R63" s="317"/>
      <c r="S63" s="321" t="s">
        <v>270</v>
      </c>
      <c r="T63" s="322"/>
      <c r="U63" s="322"/>
      <c r="V63" s="322"/>
      <c r="W63" s="322"/>
      <c r="X63" s="322"/>
      <c r="Y63" s="363"/>
      <c r="Z63" s="313" t="str">
        <f t="shared" si="0"/>
        <v/>
      </c>
      <c r="AA63" s="313" t="str">
        <f t="shared" si="1"/>
        <v/>
      </c>
      <c r="AB63" s="313" t="str">
        <f t="shared" si="2"/>
        <v/>
      </c>
      <c r="AC63" s="313" t="str">
        <f t="shared" si="3"/>
        <v/>
      </c>
      <c r="AD63" s="314"/>
      <c r="AE63" s="315"/>
      <c r="AF63" s="316"/>
      <c r="AG63" s="37"/>
      <c r="AH63" s="466"/>
    </row>
    <row r="64" spans="1:34" ht="12.6" customHeight="1">
      <c r="A64" s="460"/>
      <c r="B64" s="462"/>
      <c r="C64" s="38"/>
      <c r="D64" s="36"/>
      <c r="E64" s="36"/>
      <c r="F64" s="275" t="s">
        <v>288</v>
      </c>
      <c r="G64" s="147"/>
      <c r="H64" s="147"/>
      <c r="I64" s="147"/>
      <c r="J64" s="147"/>
      <c r="K64" s="276"/>
      <c r="L64" s="276"/>
      <c r="M64" s="147" t="s">
        <v>43</v>
      </c>
      <c r="N64" s="147"/>
      <c r="O64" s="147"/>
      <c r="P64" s="147"/>
      <c r="Q64" s="147"/>
      <c r="R64" s="317"/>
      <c r="S64" s="275"/>
      <c r="T64" s="147"/>
      <c r="U64" s="147"/>
      <c r="V64" s="147"/>
      <c r="W64" s="147"/>
      <c r="X64" s="147"/>
      <c r="Y64" s="317"/>
      <c r="Z64" s="313" t="str">
        <f t="shared" si="0"/>
        <v/>
      </c>
      <c r="AA64" s="313" t="str">
        <f t="shared" si="1"/>
        <v/>
      </c>
      <c r="AB64" s="313" t="str">
        <f t="shared" si="2"/>
        <v/>
      </c>
      <c r="AC64" s="313" t="str">
        <f t="shared" si="3"/>
        <v/>
      </c>
      <c r="AD64" s="314"/>
      <c r="AE64" s="315"/>
      <c r="AF64" s="316"/>
      <c r="AG64" s="37"/>
      <c r="AH64" s="466"/>
    </row>
    <row r="65" spans="1:34" ht="12.6" customHeight="1">
      <c r="A65" s="460"/>
      <c r="B65" s="462"/>
      <c r="C65" s="38"/>
      <c r="D65" s="36"/>
      <c r="E65" s="36"/>
      <c r="F65" s="334" t="s">
        <v>309</v>
      </c>
      <c r="G65" s="335"/>
      <c r="H65" s="335"/>
      <c r="I65" s="335"/>
      <c r="J65" s="335"/>
      <c r="K65" s="335"/>
      <c r="L65" s="335"/>
      <c r="M65" s="335"/>
      <c r="N65" s="335"/>
      <c r="O65" s="335"/>
      <c r="P65" s="51"/>
      <c r="Q65" s="52"/>
      <c r="R65" s="95" t="s">
        <v>300</v>
      </c>
      <c r="S65" s="447"/>
      <c r="T65" s="333"/>
      <c r="U65" s="333"/>
      <c r="V65" s="333"/>
      <c r="W65" s="333"/>
      <c r="X65" s="333"/>
      <c r="Y65" s="96" t="s">
        <v>62</v>
      </c>
      <c r="Z65" s="313" t="str">
        <f t="shared" si="0"/>
        <v/>
      </c>
      <c r="AA65" s="313" t="str">
        <f t="shared" si="1"/>
        <v/>
      </c>
      <c r="AB65" s="313" t="str">
        <f t="shared" si="2"/>
        <v/>
      </c>
      <c r="AC65" s="313" t="str">
        <f t="shared" si="3"/>
        <v/>
      </c>
      <c r="AD65" s="314"/>
      <c r="AE65" s="315"/>
      <c r="AF65" s="316"/>
      <c r="AG65" s="37"/>
      <c r="AH65" s="466"/>
    </row>
    <row r="66" spans="1:34" ht="12.6" customHeight="1">
      <c r="A66" s="460"/>
      <c r="B66" s="462"/>
      <c r="C66" s="38"/>
      <c r="D66" s="36"/>
      <c r="E66" s="36"/>
      <c r="F66" s="286" t="s">
        <v>67</v>
      </c>
      <c r="G66" s="287"/>
      <c r="H66" s="287"/>
      <c r="I66" s="336"/>
      <c r="J66" s="336"/>
      <c r="K66" s="322" t="s">
        <v>68</v>
      </c>
      <c r="L66" s="322"/>
      <c r="M66" s="57"/>
      <c r="N66" s="57"/>
      <c r="O66" s="32"/>
      <c r="P66" s="32"/>
      <c r="Q66" s="32"/>
      <c r="R66" s="32"/>
      <c r="S66" s="58"/>
      <c r="T66" s="58"/>
      <c r="U66" s="58"/>
      <c r="V66" s="59"/>
      <c r="W66" s="59"/>
      <c r="X66" s="59"/>
      <c r="Y66" s="60"/>
      <c r="Z66" s="313" t="str">
        <f t="shared" si="0"/>
        <v/>
      </c>
      <c r="AA66" s="313" t="str">
        <f t="shared" si="1"/>
        <v/>
      </c>
      <c r="AB66" s="313" t="str">
        <f t="shared" si="2"/>
        <v/>
      </c>
      <c r="AC66" s="313" t="str">
        <f t="shared" si="3"/>
        <v/>
      </c>
      <c r="AD66" s="314"/>
      <c r="AE66" s="315"/>
      <c r="AF66" s="316"/>
      <c r="AG66" s="37"/>
      <c r="AH66" s="466"/>
    </row>
    <row r="67" spans="1:34" ht="12.6" customHeight="1">
      <c r="A67" s="460"/>
      <c r="B67" s="462"/>
      <c r="C67" s="43"/>
      <c r="D67" s="44"/>
      <c r="E67" s="44"/>
      <c r="F67" s="281" t="s">
        <v>69</v>
      </c>
      <c r="G67" s="238"/>
      <c r="H67" s="238"/>
      <c r="I67" s="238"/>
      <c r="J67" s="238"/>
      <c r="K67" s="238"/>
      <c r="L67" s="238"/>
      <c r="M67" s="306"/>
      <c r="N67" s="306"/>
      <c r="O67" s="337" t="s">
        <v>302</v>
      </c>
      <c r="P67" s="337"/>
      <c r="Q67" s="337"/>
      <c r="R67" s="337"/>
      <c r="S67" s="337"/>
      <c r="T67" s="337"/>
      <c r="U67" s="306"/>
      <c r="V67" s="306"/>
      <c r="W67" s="44" t="s">
        <v>60</v>
      </c>
      <c r="X67" s="44"/>
      <c r="Y67" s="45"/>
      <c r="Z67" s="313" t="str">
        <f t="shared" si="0"/>
        <v/>
      </c>
      <c r="AA67" s="313" t="str">
        <f t="shared" si="1"/>
        <v/>
      </c>
      <c r="AB67" s="313" t="str">
        <f t="shared" si="2"/>
        <v/>
      </c>
      <c r="AC67" s="313" t="str">
        <f t="shared" si="3"/>
        <v/>
      </c>
      <c r="AD67" s="314"/>
      <c r="AE67" s="315"/>
      <c r="AF67" s="316"/>
      <c r="AG67" s="37"/>
      <c r="AH67" s="466"/>
    </row>
    <row r="68" spans="1:34" ht="12.6" customHeight="1">
      <c r="A68" s="460"/>
      <c r="B68" s="462"/>
      <c r="C68" s="46"/>
      <c r="D68" s="32"/>
      <c r="E68" s="33"/>
      <c r="F68" s="338" t="s">
        <v>281</v>
      </c>
      <c r="G68" s="339"/>
      <c r="H68" s="339"/>
      <c r="I68" s="339"/>
      <c r="J68" s="339"/>
      <c r="K68" s="339"/>
      <c r="L68" s="339"/>
      <c r="M68" s="339"/>
      <c r="N68" s="340"/>
      <c r="O68" s="340"/>
      <c r="P68" s="340"/>
      <c r="Q68" s="61" t="s">
        <v>60</v>
      </c>
      <c r="R68" s="62"/>
      <c r="S68" s="341" t="s">
        <v>70</v>
      </c>
      <c r="T68" s="342"/>
      <c r="U68" s="344" t="str">
        <f>IF(I69="","",((I69-P69)/P69)*100)</f>
        <v/>
      </c>
      <c r="V68" s="344"/>
      <c r="W68" s="344"/>
      <c r="X68" s="344"/>
      <c r="Y68" s="318" t="s">
        <v>55</v>
      </c>
      <c r="Z68" s="313" t="str">
        <f t="shared" si="0"/>
        <v/>
      </c>
      <c r="AA68" s="313" t="str">
        <f t="shared" si="1"/>
        <v/>
      </c>
      <c r="AB68" s="313" t="str">
        <f t="shared" si="2"/>
        <v/>
      </c>
      <c r="AC68" s="313" t="str">
        <f t="shared" si="3"/>
        <v/>
      </c>
      <c r="AD68" s="314"/>
      <c r="AE68" s="315"/>
      <c r="AF68" s="316"/>
      <c r="AG68" s="37"/>
      <c r="AH68" s="466"/>
    </row>
    <row r="69" spans="1:34" ht="12.6" customHeight="1">
      <c r="A69" s="460"/>
      <c r="B69" s="462"/>
      <c r="C69" s="35"/>
      <c r="D69" s="147" t="s">
        <v>313</v>
      </c>
      <c r="E69" s="317"/>
      <c r="F69" s="284" t="s">
        <v>71</v>
      </c>
      <c r="G69" s="284"/>
      <c r="H69" s="284"/>
      <c r="I69" s="320"/>
      <c r="J69" s="320"/>
      <c r="K69" s="307" t="s">
        <v>72</v>
      </c>
      <c r="L69" s="307"/>
      <c r="M69" s="307"/>
      <c r="N69" s="307"/>
      <c r="O69" s="307"/>
      <c r="P69" s="320"/>
      <c r="Q69" s="320"/>
      <c r="R69" s="63" t="s">
        <v>42</v>
      </c>
      <c r="S69" s="343"/>
      <c r="T69" s="307"/>
      <c r="U69" s="345"/>
      <c r="V69" s="345"/>
      <c r="W69" s="345"/>
      <c r="X69" s="345"/>
      <c r="Y69" s="319"/>
      <c r="Z69" s="313" t="str">
        <f t="shared" si="0"/>
        <v/>
      </c>
      <c r="AA69" s="313" t="str">
        <f t="shared" si="1"/>
        <v/>
      </c>
      <c r="AB69" s="313" t="str">
        <f t="shared" si="2"/>
        <v/>
      </c>
      <c r="AC69" s="313" t="str">
        <f t="shared" si="3"/>
        <v/>
      </c>
      <c r="AD69" s="314"/>
      <c r="AE69" s="315"/>
      <c r="AF69" s="316"/>
      <c r="AG69" s="37"/>
      <c r="AH69" s="466"/>
    </row>
    <row r="70" spans="1:34" ht="12.6" customHeight="1">
      <c r="A70" s="460"/>
      <c r="B70" s="462"/>
      <c r="C70" s="38"/>
      <c r="D70" s="36"/>
      <c r="E70" s="39"/>
      <c r="F70" s="321" t="s">
        <v>304</v>
      </c>
      <c r="G70" s="322"/>
      <c r="H70" s="322"/>
      <c r="I70" s="322"/>
      <c r="J70" s="336"/>
      <c r="K70" s="336"/>
      <c r="L70" s="322" t="s">
        <v>68</v>
      </c>
      <c r="M70" s="322"/>
      <c r="N70" s="57"/>
      <c r="O70" s="32"/>
      <c r="P70" s="32"/>
      <c r="Q70" s="32"/>
      <c r="R70" s="32"/>
      <c r="S70" s="58"/>
      <c r="T70" s="58"/>
      <c r="U70" s="58"/>
      <c r="V70" s="59"/>
      <c r="W70" s="59"/>
      <c r="X70" s="59"/>
      <c r="Y70" s="60"/>
      <c r="Z70" s="313" t="str">
        <f t="shared" si="0"/>
        <v/>
      </c>
      <c r="AA70" s="313" t="str">
        <f t="shared" si="1"/>
        <v/>
      </c>
      <c r="AB70" s="313" t="str">
        <f t="shared" si="2"/>
        <v/>
      </c>
      <c r="AC70" s="313" t="str">
        <f t="shared" si="3"/>
        <v/>
      </c>
      <c r="AD70" s="314"/>
      <c r="AE70" s="315"/>
      <c r="AF70" s="316"/>
      <c r="AG70" s="37"/>
      <c r="AH70" s="466"/>
    </row>
    <row r="71" spans="1:34" ht="12.6" customHeight="1">
      <c r="A71" s="460"/>
      <c r="B71" s="462"/>
      <c r="C71" s="43"/>
      <c r="D71" s="44"/>
      <c r="E71" s="45"/>
      <c r="F71" s="312" t="s">
        <v>73</v>
      </c>
      <c r="G71" s="284"/>
      <c r="H71" s="284"/>
      <c r="I71" s="284"/>
      <c r="J71" s="284"/>
      <c r="K71" s="284"/>
      <c r="L71" s="284"/>
      <c r="M71" s="306"/>
      <c r="N71" s="306"/>
      <c r="O71" s="307" t="s">
        <v>303</v>
      </c>
      <c r="P71" s="307"/>
      <c r="Q71" s="307"/>
      <c r="R71" s="307"/>
      <c r="S71" s="307"/>
      <c r="T71" s="307"/>
      <c r="U71" s="306"/>
      <c r="V71" s="306"/>
      <c r="W71" s="44" t="s">
        <v>60</v>
      </c>
      <c r="X71" s="44"/>
      <c r="Y71" s="45"/>
      <c r="Z71" s="242" t="str">
        <f t="shared" si="0"/>
        <v/>
      </c>
      <c r="AA71" s="242" t="str">
        <f t="shared" si="1"/>
        <v/>
      </c>
      <c r="AB71" s="242" t="str">
        <f t="shared" si="2"/>
        <v/>
      </c>
      <c r="AC71" s="242" t="str">
        <f t="shared" si="3"/>
        <v/>
      </c>
      <c r="AD71" s="245"/>
      <c r="AE71" s="246"/>
      <c r="AF71" s="247"/>
      <c r="AG71" s="37"/>
      <c r="AH71" s="443"/>
    </row>
    <row r="72" spans="1:34" ht="12.6" customHeight="1">
      <c r="A72" s="82" t="s">
        <v>74</v>
      </c>
      <c r="B72" s="308" t="s">
        <v>75</v>
      </c>
      <c r="C72" s="309"/>
      <c r="D72" s="309"/>
      <c r="E72" s="309"/>
      <c r="F72" s="309"/>
      <c r="G72" s="309"/>
      <c r="H72" s="309"/>
      <c r="I72" s="309"/>
      <c r="J72" s="309"/>
      <c r="K72" s="309"/>
      <c r="L72" s="309"/>
      <c r="M72" s="309"/>
      <c r="N72" s="309"/>
      <c r="O72" s="309"/>
      <c r="P72" s="309"/>
      <c r="Q72" s="309"/>
      <c r="R72" s="309"/>
      <c r="S72" s="309"/>
      <c r="T72" s="309"/>
      <c r="U72" s="309"/>
      <c r="V72" s="309"/>
      <c r="W72" s="309"/>
      <c r="X72" s="309"/>
      <c r="Y72" s="310"/>
      <c r="Z72" s="78" t="str">
        <f t="shared" si="0"/>
        <v/>
      </c>
      <c r="AA72" s="78" t="str">
        <f t="shared" si="1"/>
        <v/>
      </c>
      <c r="AB72" s="78" t="str">
        <f t="shared" si="2"/>
        <v/>
      </c>
      <c r="AC72" s="78" t="str">
        <f t="shared" si="3"/>
        <v/>
      </c>
      <c r="AD72" s="149"/>
      <c r="AE72" s="150"/>
      <c r="AF72" s="151"/>
      <c r="AG72" s="26"/>
      <c r="AH72" s="31"/>
    </row>
    <row r="73" spans="1:34" ht="12.6" customHeight="1">
      <c r="A73" s="82" t="s">
        <v>23</v>
      </c>
      <c r="B73" s="308" t="s">
        <v>76</v>
      </c>
      <c r="C73" s="311"/>
      <c r="D73" s="311"/>
      <c r="E73" s="311"/>
      <c r="F73" s="311"/>
      <c r="G73" s="311"/>
      <c r="H73" s="311"/>
      <c r="I73" s="311"/>
      <c r="J73" s="311"/>
      <c r="K73" s="311"/>
      <c r="L73" s="311"/>
      <c r="M73" s="311"/>
      <c r="N73" s="311"/>
      <c r="O73" s="311"/>
      <c r="P73" s="311"/>
      <c r="Q73" s="311"/>
      <c r="R73" s="311"/>
      <c r="S73" s="311"/>
      <c r="T73" s="311"/>
      <c r="U73" s="311"/>
      <c r="V73" s="311"/>
      <c r="W73" s="311"/>
      <c r="X73" s="311"/>
      <c r="Y73" s="310"/>
      <c r="Z73" s="78" t="str">
        <f t="shared" si="0"/>
        <v/>
      </c>
      <c r="AA73" s="78" t="str">
        <f t="shared" si="1"/>
        <v/>
      </c>
      <c r="AB73" s="78" t="str">
        <f t="shared" si="2"/>
        <v/>
      </c>
      <c r="AC73" s="78" t="str">
        <f t="shared" si="3"/>
        <v/>
      </c>
      <c r="AD73" s="149"/>
      <c r="AE73" s="150"/>
      <c r="AF73" s="151"/>
      <c r="AG73" s="26"/>
      <c r="AH73" s="31"/>
    </row>
    <row r="74" spans="1:34" ht="12.6" customHeight="1">
      <c r="A74" s="82" t="s">
        <v>77</v>
      </c>
      <c r="B74" s="308" t="s">
        <v>78</v>
      </c>
      <c r="C74" s="311"/>
      <c r="D74" s="311"/>
      <c r="E74" s="311"/>
      <c r="F74" s="311"/>
      <c r="G74" s="311"/>
      <c r="H74" s="311"/>
      <c r="I74" s="311"/>
      <c r="J74" s="311"/>
      <c r="K74" s="311"/>
      <c r="L74" s="311"/>
      <c r="M74" s="311"/>
      <c r="N74" s="311"/>
      <c r="O74" s="311"/>
      <c r="P74" s="311"/>
      <c r="Q74" s="311"/>
      <c r="R74" s="311"/>
      <c r="S74" s="311"/>
      <c r="T74" s="311"/>
      <c r="U74" s="311"/>
      <c r="V74" s="311"/>
      <c r="W74" s="311"/>
      <c r="X74" s="311"/>
      <c r="Y74" s="310" t="s">
        <v>31</v>
      </c>
      <c r="Z74" s="78" t="str">
        <f t="shared" si="0"/>
        <v/>
      </c>
      <c r="AA74" s="78" t="str">
        <f t="shared" si="1"/>
        <v/>
      </c>
      <c r="AB74" s="78" t="str">
        <f t="shared" si="2"/>
        <v/>
      </c>
      <c r="AC74" s="78" t="str">
        <f t="shared" si="3"/>
        <v/>
      </c>
      <c r="AD74" s="149"/>
      <c r="AE74" s="150"/>
      <c r="AF74" s="151"/>
      <c r="AG74" s="26"/>
      <c r="AH74" s="31"/>
    </row>
    <row r="75" spans="1:34" ht="12.6" customHeight="1" thickBot="1">
      <c r="A75" s="98" t="s">
        <v>188</v>
      </c>
      <c r="B75" s="224" t="s">
        <v>79</v>
      </c>
      <c r="C75" s="225"/>
      <c r="D75" s="225"/>
      <c r="E75" s="225"/>
      <c r="F75" s="225"/>
      <c r="G75" s="225"/>
      <c r="H75" s="225"/>
      <c r="I75" s="225"/>
      <c r="J75" s="225"/>
      <c r="K75" s="225"/>
      <c r="L75" s="225"/>
      <c r="M75" s="225"/>
      <c r="N75" s="225"/>
      <c r="O75" s="225"/>
      <c r="P75" s="225"/>
      <c r="Q75" s="225"/>
      <c r="R75" s="225"/>
      <c r="S75" s="225"/>
      <c r="T75" s="225"/>
      <c r="U75" s="225"/>
      <c r="V75" s="225"/>
      <c r="W75" s="225"/>
      <c r="X75" s="225"/>
      <c r="Y75" s="226"/>
      <c r="Z75" s="80" t="str">
        <f t="shared" si="0"/>
        <v/>
      </c>
      <c r="AA75" s="80" t="str">
        <f t="shared" si="1"/>
        <v/>
      </c>
      <c r="AB75" s="80" t="str">
        <f t="shared" si="2"/>
        <v/>
      </c>
      <c r="AC75" s="80" t="str">
        <f t="shared" si="3"/>
        <v/>
      </c>
      <c r="AD75" s="152"/>
      <c r="AE75" s="153"/>
      <c r="AF75" s="154"/>
      <c r="AG75" s="26"/>
      <c r="AH75" s="31"/>
    </row>
    <row r="76" spans="1:34" s="30" customFormat="1" ht="12.6" customHeight="1">
      <c r="A76" s="409" t="s">
        <v>7</v>
      </c>
      <c r="B76" s="412" t="s">
        <v>8</v>
      </c>
      <c r="C76" s="413"/>
      <c r="D76" s="413"/>
      <c r="E76" s="413"/>
      <c r="F76" s="414"/>
      <c r="G76" s="414"/>
      <c r="H76" s="414"/>
      <c r="I76" s="414"/>
      <c r="J76" s="414"/>
      <c r="K76" s="414"/>
      <c r="L76" s="414"/>
      <c r="M76" s="414"/>
      <c r="N76" s="414"/>
      <c r="O76" s="414"/>
      <c r="P76" s="414"/>
      <c r="Q76" s="414"/>
      <c r="R76" s="414"/>
      <c r="S76" s="414"/>
      <c r="T76" s="414"/>
      <c r="U76" s="414"/>
      <c r="V76" s="414"/>
      <c r="W76" s="414"/>
      <c r="X76" s="414"/>
      <c r="Y76" s="415"/>
      <c r="Z76" s="422" t="s">
        <v>9</v>
      </c>
      <c r="AA76" s="423"/>
      <c r="AB76" s="423"/>
      <c r="AC76" s="424"/>
      <c r="AD76" s="412" t="s">
        <v>10</v>
      </c>
      <c r="AE76" s="413"/>
      <c r="AF76" s="425"/>
      <c r="AG76" s="81"/>
    </row>
    <row r="77" spans="1:34" s="30" customFormat="1" ht="12.6" customHeight="1">
      <c r="A77" s="410"/>
      <c r="B77" s="416"/>
      <c r="C77" s="489"/>
      <c r="D77" s="489"/>
      <c r="E77" s="489"/>
      <c r="F77" s="489"/>
      <c r="G77" s="489"/>
      <c r="H77" s="489"/>
      <c r="I77" s="489"/>
      <c r="J77" s="489"/>
      <c r="K77" s="489"/>
      <c r="L77" s="489"/>
      <c r="M77" s="489"/>
      <c r="N77" s="489"/>
      <c r="O77" s="489"/>
      <c r="P77" s="489"/>
      <c r="Q77" s="489"/>
      <c r="R77" s="489"/>
      <c r="S77" s="489"/>
      <c r="T77" s="489"/>
      <c r="U77" s="489"/>
      <c r="V77" s="489"/>
      <c r="W77" s="489"/>
      <c r="X77" s="489"/>
      <c r="Y77" s="418"/>
      <c r="Z77" s="432" t="s">
        <v>11</v>
      </c>
      <c r="AA77" s="432" t="s">
        <v>12</v>
      </c>
      <c r="AB77" s="434" t="s">
        <v>13</v>
      </c>
      <c r="AC77" s="129"/>
      <c r="AD77" s="426"/>
      <c r="AE77" s="490"/>
      <c r="AF77" s="428"/>
      <c r="AG77" s="81"/>
    </row>
    <row r="78" spans="1:34" s="30" customFormat="1" ht="24.95" customHeight="1" thickBot="1">
      <c r="A78" s="411"/>
      <c r="B78" s="419"/>
      <c r="C78" s="420"/>
      <c r="D78" s="420"/>
      <c r="E78" s="420"/>
      <c r="F78" s="420"/>
      <c r="G78" s="420"/>
      <c r="H78" s="420"/>
      <c r="I78" s="420"/>
      <c r="J78" s="420"/>
      <c r="K78" s="420"/>
      <c r="L78" s="420"/>
      <c r="M78" s="420"/>
      <c r="N78" s="420"/>
      <c r="O78" s="420"/>
      <c r="P78" s="420"/>
      <c r="Q78" s="420"/>
      <c r="R78" s="420"/>
      <c r="S78" s="420"/>
      <c r="T78" s="420"/>
      <c r="U78" s="420"/>
      <c r="V78" s="420"/>
      <c r="W78" s="420"/>
      <c r="X78" s="420"/>
      <c r="Y78" s="421"/>
      <c r="Z78" s="433"/>
      <c r="AA78" s="433"/>
      <c r="AB78" s="435"/>
      <c r="AC78" s="130" t="s">
        <v>14</v>
      </c>
      <c r="AD78" s="429"/>
      <c r="AE78" s="430"/>
      <c r="AF78" s="431"/>
      <c r="AG78" s="81"/>
    </row>
    <row r="79" spans="1:34" ht="12.6" customHeight="1">
      <c r="A79" s="87" t="s">
        <v>189</v>
      </c>
      <c r="B79" s="221" t="s">
        <v>190</v>
      </c>
      <c r="C79" s="222"/>
      <c r="D79" s="222"/>
      <c r="E79" s="222"/>
      <c r="F79" s="222"/>
      <c r="G79" s="222"/>
      <c r="H79" s="222"/>
      <c r="I79" s="222"/>
      <c r="J79" s="222"/>
      <c r="K79" s="222"/>
      <c r="L79" s="222"/>
      <c r="M79" s="222"/>
      <c r="N79" s="222"/>
      <c r="O79" s="222"/>
      <c r="P79" s="222"/>
      <c r="Q79" s="222"/>
      <c r="R79" s="222"/>
      <c r="S79" s="222"/>
      <c r="T79" s="222"/>
      <c r="U79" s="222"/>
      <c r="V79" s="222"/>
      <c r="W79" s="222"/>
      <c r="X79" s="222"/>
      <c r="Y79" s="223"/>
      <c r="Z79" s="77" t="str">
        <f t="shared" ref="Z79:Z143" si="4">IF(COUNTIF($AH79, "指摘なし"), "○", "")&amp;IF(COUNTIF($AH79, "対象外"), "ー","")</f>
        <v/>
      </c>
      <c r="AA79" s="77" t="str">
        <f t="shared" ref="AA79:AA143" si="5">IF(COUNTIF($AH79, "要重点"), "○", "")&amp;IF(COUNTIF($AH79, "対象外"), "ー","")</f>
        <v/>
      </c>
      <c r="AB79" s="77" t="str">
        <f t="shared" ref="AB79:AB143" si="6">IF(COUNTIF($AH79, "要是正")+COUNTIF($AH79,"既存")+COUNTIF($AH79,"既存＋要是正")+COUNTIF($AH79,"既存+要重点"),"○", "")&amp;IF(COUNTIF($AH79, "対象外"), "ー","")</f>
        <v/>
      </c>
      <c r="AC79" s="77" t="str">
        <f t="shared" ref="AC79:AC143" si="7">IF(COUNTIF($AH79, "既存")+COUNTIF($AH79,"既存+要重点"), "○", "")&amp;IF(COUNTIF($AH79, "対象外"), "ー","")</f>
        <v/>
      </c>
      <c r="AD79" s="155"/>
      <c r="AE79" s="156"/>
      <c r="AF79" s="157"/>
      <c r="AG79" s="26"/>
      <c r="AH79" s="31"/>
    </row>
    <row r="80" spans="1:34" ht="12.6" customHeight="1">
      <c r="A80" s="87" t="s">
        <v>191</v>
      </c>
      <c r="B80" s="221" t="s">
        <v>192</v>
      </c>
      <c r="C80" s="222"/>
      <c r="D80" s="222"/>
      <c r="E80" s="222"/>
      <c r="F80" s="222"/>
      <c r="G80" s="222"/>
      <c r="H80" s="222"/>
      <c r="I80" s="222"/>
      <c r="J80" s="222"/>
      <c r="K80" s="222"/>
      <c r="L80" s="222"/>
      <c r="M80" s="222"/>
      <c r="N80" s="222"/>
      <c r="O80" s="222"/>
      <c r="P80" s="222"/>
      <c r="Q80" s="222"/>
      <c r="R80" s="222"/>
      <c r="S80" s="222"/>
      <c r="T80" s="222"/>
      <c r="U80" s="222"/>
      <c r="V80" s="222"/>
      <c r="W80" s="222"/>
      <c r="X80" s="222"/>
      <c r="Y80" s="304"/>
      <c r="Z80" s="78" t="str">
        <f t="shared" si="4"/>
        <v/>
      </c>
      <c r="AA80" s="78" t="str">
        <f t="shared" si="5"/>
        <v/>
      </c>
      <c r="AB80" s="78" t="str">
        <f t="shared" si="6"/>
        <v/>
      </c>
      <c r="AC80" s="78" t="str">
        <f t="shared" si="7"/>
        <v/>
      </c>
      <c r="AD80" s="149"/>
      <c r="AE80" s="150"/>
      <c r="AF80" s="151"/>
      <c r="AG80" s="26"/>
      <c r="AH80" s="31"/>
    </row>
    <row r="81" spans="1:34" ht="12.6" customHeight="1">
      <c r="A81" s="87" t="s">
        <v>193</v>
      </c>
      <c r="B81" s="221" t="s">
        <v>194</v>
      </c>
      <c r="C81" s="222"/>
      <c r="D81" s="222"/>
      <c r="E81" s="222"/>
      <c r="F81" s="222"/>
      <c r="G81" s="222"/>
      <c r="H81" s="222"/>
      <c r="I81" s="222"/>
      <c r="J81" s="222"/>
      <c r="K81" s="222"/>
      <c r="L81" s="222"/>
      <c r="M81" s="222"/>
      <c r="N81" s="222"/>
      <c r="O81" s="222"/>
      <c r="P81" s="222"/>
      <c r="Q81" s="222"/>
      <c r="R81" s="222"/>
      <c r="S81" s="222"/>
      <c r="T81" s="222"/>
      <c r="U81" s="222"/>
      <c r="V81" s="222"/>
      <c r="W81" s="222"/>
      <c r="X81" s="222"/>
      <c r="Y81" s="304"/>
      <c r="Z81" s="78" t="str">
        <f t="shared" si="4"/>
        <v/>
      </c>
      <c r="AA81" s="78" t="str">
        <f t="shared" si="5"/>
        <v/>
      </c>
      <c r="AB81" s="78" t="str">
        <f t="shared" si="6"/>
        <v/>
      </c>
      <c r="AC81" s="78" t="str">
        <f t="shared" si="7"/>
        <v/>
      </c>
      <c r="AD81" s="149"/>
      <c r="AE81" s="150"/>
      <c r="AF81" s="151"/>
      <c r="AG81" s="26"/>
      <c r="AH81" s="31"/>
    </row>
    <row r="82" spans="1:34" ht="12.6" customHeight="1">
      <c r="A82" s="97" t="s">
        <v>195</v>
      </c>
      <c r="B82" s="347" t="s">
        <v>196</v>
      </c>
      <c r="C82" s="331"/>
      <c r="D82" s="331"/>
      <c r="E82" s="331"/>
      <c r="F82" s="331"/>
      <c r="G82" s="331"/>
      <c r="H82" s="331"/>
      <c r="I82" s="331"/>
      <c r="J82" s="331"/>
      <c r="K82" s="331"/>
      <c r="L82" s="331"/>
      <c r="M82" s="331"/>
      <c r="N82" s="331"/>
      <c r="O82" s="331"/>
      <c r="P82" s="331"/>
      <c r="Q82" s="331"/>
      <c r="R82" s="331"/>
      <c r="S82" s="331"/>
      <c r="T82" s="331"/>
      <c r="U82" s="331"/>
      <c r="V82" s="331"/>
      <c r="W82" s="331"/>
      <c r="X82" s="331"/>
      <c r="Y82" s="455"/>
      <c r="Z82" s="78" t="str">
        <f t="shared" si="4"/>
        <v/>
      </c>
      <c r="AA82" s="78" t="str">
        <f t="shared" si="5"/>
        <v/>
      </c>
      <c r="AB82" s="78" t="str">
        <f t="shared" si="6"/>
        <v/>
      </c>
      <c r="AC82" s="78" t="str">
        <f t="shared" si="7"/>
        <v/>
      </c>
      <c r="AD82" s="149"/>
      <c r="AE82" s="150"/>
      <c r="AF82" s="151"/>
      <c r="AG82" s="26"/>
      <c r="AH82" s="31"/>
    </row>
    <row r="83" spans="1:34" ht="12.6" customHeight="1">
      <c r="A83" s="233" t="s">
        <v>197</v>
      </c>
      <c r="B83" s="321" t="s">
        <v>198</v>
      </c>
      <c r="C83" s="322" t="s">
        <v>199</v>
      </c>
      <c r="D83" s="322"/>
      <c r="E83" s="322"/>
      <c r="F83" s="322"/>
      <c r="G83" s="322"/>
      <c r="H83" s="322"/>
      <c r="I83" s="370"/>
      <c r="J83" s="370"/>
      <c r="K83" s="370"/>
      <c r="L83" s="370"/>
      <c r="M83" s="322" t="s">
        <v>378</v>
      </c>
      <c r="N83" s="322"/>
      <c r="O83" s="322"/>
      <c r="P83" s="322"/>
      <c r="Q83" s="322"/>
      <c r="R83" s="363"/>
      <c r="S83" s="321" t="s">
        <v>200</v>
      </c>
      <c r="T83" s="322"/>
      <c r="U83" s="370"/>
      <c r="V83" s="370"/>
      <c r="W83" s="370"/>
      <c r="X83" s="342" t="s">
        <v>201</v>
      </c>
      <c r="Y83" s="458"/>
      <c r="Z83" s="241" t="str">
        <f t="shared" si="4"/>
        <v/>
      </c>
      <c r="AA83" s="241" t="str">
        <f t="shared" si="5"/>
        <v/>
      </c>
      <c r="AB83" s="241" t="str">
        <f t="shared" si="6"/>
        <v/>
      </c>
      <c r="AC83" s="241" t="str">
        <f t="shared" si="7"/>
        <v/>
      </c>
      <c r="AD83" s="158"/>
      <c r="AE83" s="243"/>
      <c r="AF83" s="244"/>
      <c r="AG83" s="91"/>
      <c r="AH83" s="31"/>
    </row>
    <row r="84" spans="1:34" ht="12.6" customHeight="1">
      <c r="A84" s="454"/>
      <c r="B84" s="281"/>
      <c r="C84" s="238" t="s">
        <v>202</v>
      </c>
      <c r="D84" s="238"/>
      <c r="E84" s="238"/>
      <c r="F84" s="238"/>
      <c r="G84" s="238"/>
      <c r="H84" s="238"/>
      <c r="I84" s="320"/>
      <c r="J84" s="320"/>
      <c r="K84" s="320"/>
      <c r="L84" s="320"/>
      <c r="M84" s="238" t="s">
        <v>379</v>
      </c>
      <c r="N84" s="238"/>
      <c r="O84" s="238"/>
      <c r="P84" s="238"/>
      <c r="Q84" s="238"/>
      <c r="R84" s="456"/>
      <c r="S84" s="281" t="s">
        <v>203</v>
      </c>
      <c r="T84" s="238"/>
      <c r="U84" s="320"/>
      <c r="V84" s="320"/>
      <c r="W84" s="320"/>
      <c r="X84" s="307" t="s">
        <v>201</v>
      </c>
      <c r="Y84" s="457"/>
      <c r="Z84" s="242" t="str">
        <f t="shared" si="4"/>
        <v/>
      </c>
      <c r="AA84" s="242" t="str">
        <f t="shared" si="5"/>
        <v/>
      </c>
      <c r="AB84" s="242" t="str">
        <f t="shared" si="6"/>
        <v/>
      </c>
      <c r="AC84" s="242" t="str">
        <f t="shared" si="7"/>
        <v/>
      </c>
      <c r="AD84" s="245"/>
      <c r="AE84" s="246"/>
      <c r="AF84" s="247"/>
      <c r="AG84" s="91"/>
      <c r="AH84" s="31"/>
    </row>
    <row r="85" spans="1:34" ht="12.6" customHeight="1">
      <c r="A85" s="93" t="s">
        <v>204</v>
      </c>
      <c r="B85" s="221" t="s">
        <v>80</v>
      </c>
      <c r="C85" s="222"/>
      <c r="D85" s="222"/>
      <c r="E85" s="222"/>
      <c r="F85" s="222"/>
      <c r="G85" s="222"/>
      <c r="H85" s="222"/>
      <c r="I85" s="222"/>
      <c r="J85" s="222"/>
      <c r="K85" s="222"/>
      <c r="L85" s="222"/>
      <c r="M85" s="222"/>
      <c r="N85" s="222"/>
      <c r="O85" s="222"/>
      <c r="P85" s="222"/>
      <c r="Q85" s="222"/>
      <c r="R85" s="222"/>
      <c r="S85" s="222"/>
      <c r="T85" s="222"/>
      <c r="U85" s="222"/>
      <c r="V85" s="222"/>
      <c r="W85" s="222"/>
      <c r="X85" s="222"/>
      <c r="Y85" s="304"/>
      <c r="Z85" s="78" t="str">
        <f t="shared" si="4"/>
        <v/>
      </c>
      <c r="AA85" s="78" t="str">
        <f t="shared" si="5"/>
        <v/>
      </c>
      <c r="AB85" s="78" t="str">
        <f t="shared" si="6"/>
        <v/>
      </c>
      <c r="AC85" s="78" t="str">
        <f t="shared" si="7"/>
        <v/>
      </c>
      <c r="AD85" s="149"/>
      <c r="AE85" s="150"/>
      <c r="AF85" s="151"/>
      <c r="AG85" s="26"/>
      <c r="AH85" s="31"/>
    </row>
    <row r="86" spans="1:34" ht="12.6" customHeight="1">
      <c r="A86" s="93" t="s">
        <v>170</v>
      </c>
      <c r="B86" s="221" t="s">
        <v>81</v>
      </c>
      <c r="C86" s="222"/>
      <c r="D86" s="222"/>
      <c r="E86" s="222"/>
      <c r="F86" s="222"/>
      <c r="G86" s="222"/>
      <c r="H86" s="222"/>
      <c r="I86" s="222"/>
      <c r="J86" s="222"/>
      <c r="K86" s="222"/>
      <c r="L86" s="222"/>
      <c r="M86" s="222"/>
      <c r="N86" s="222"/>
      <c r="O86" s="222"/>
      <c r="P86" s="222"/>
      <c r="Q86" s="222"/>
      <c r="R86" s="222"/>
      <c r="S86" s="222"/>
      <c r="T86" s="222"/>
      <c r="U86" s="222"/>
      <c r="V86" s="222"/>
      <c r="W86" s="222"/>
      <c r="X86" s="222"/>
      <c r="Y86" s="304"/>
      <c r="Z86" s="78" t="str">
        <f t="shared" si="4"/>
        <v/>
      </c>
      <c r="AA86" s="78" t="str">
        <f t="shared" si="5"/>
        <v/>
      </c>
      <c r="AB86" s="78" t="str">
        <f t="shared" si="6"/>
        <v/>
      </c>
      <c r="AC86" s="78" t="str">
        <f t="shared" si="7"/>
        <v/>
      </c>
      <c r="AD86" s="149"/>
      <c r="AE86" s="150"/>
      <c r="AF86" s="151"/>
      <c r="AG86" s="26"/>
      <c r="AH86" s="31"/>
    </row>
    <row r="87" spans="1:34" ht="12.6" customHeight="1">
      <c r="A87" s="93" t="s">
        <v>172</v>
      </c>
      <c r="B87" s="221" t="s">
        <v>82</v>
      </c>
      <c r="C87" s="222"/>
      <c r="D87" s="222"/>
      <c r="E87" s="222"/>
      <c r="F87" s="222"/>
      <c r="G87" s="222"/>
      <c r="H87" s="222"/>
      <c r="I87" s="222"/>
      <c r="J87" s="222"/>
      <c r="K87" s="222"/>
      <c r="L87" s="222"/>
      <c r="M87" s="222"/>
      <c r="N87" s="222"/>
      <c r="O87" s="222"/>
      <c r="P87" s="222"/>
      <c r="Q87" s="222"/>
      <c r="R87" s="222"/>
      <c r="S87" s="222"/>
      <c r="T87" s="222"/>
      <c r="U87" s="222"/>
      <c r="V87" s="222"/>
      <c r="W87" s="222"/>
      <c r="X87" s="222"/>
      <c r="Y87" s="304"/>
      <c r="Z87" s="78" t="str">
        <f t="shared" si="4"/>
        <v/>
      </c>
      <c r="AA87" s="78" t="str">
        <f t="shared" si="5"/>
        <v/>
      </c>
      <c r="AB87" s="78" t="str">
        <f t="shared" si="6"/>
        <v/>
      </c>
      <c r="AC87" s="78" t="str">
        <f t="shared" si="7"/>
        <v/>
      </c>
      <c r="AD87" s="149"/>
      <c r="AE87" s="150"/>
      <c r="AF87" s="151"/>
      <c r="AG87" s="26"/>
      <c r="AH87" s="31"/>
    </row>
    <row r="88" spans="1:34" ht="12.6" customHeight="1">
      <c r="A88" s="93" t="s">
        <v>174</v>
      </c>
      <c r="B88" s="221" t="s">
        <v>83</v>
      </c>
      <c r="C88" s="222"/>
      <c r="D88" s="222"/>
      <c r="E88" s="222"/>
      <c r="F88" s="222"/>
      <c r="G88" s="222"/>
      <c r="H88" s="222"/>
      <c r="I88" s="222"/>
      <c r="J88" s="222"/>
      <c r="K88" s="222"/>
      <c r="L88" s="222"/>
      <c r="M88" s="222"/>
      <c r="N88" s="222"/>
      <c r="O88" s="222"/>
      <c r="P88" s="222"/>
      <c r="Q88" s="222"/>
      <c r="R88" s="222"/>
      <c r="S88" s="222"/>
      <c r="T88" s="222"/>
      <c r="U88" s="222"/>
      <c r="V88" s="222"/>
      <c r="W88" s="222"/>
      <c r="X88" s="222"/>
      <c r="Y88" s="304"/>
      <c r="Z88" s="78" t="str">
        <f t="shared" si="4"/>
        <v/>
      </c>
      <c r="AA88" s="78" t="str">
        <f t="shared" si="5"/>
        <v/>
      </c>
      <c r="AB88" s="78" t="str">
        <f t="shared" si="6"/>
        <v/>
      </c>
      <c r="AC88" s="78" t="str">
        <f t="shared" si="7"/>
        <v/>
      </c>
      <c r="AD88" s="149"/>
      <c r="AE88" s="150"/>
      <c r="AF88" s="151"/>
      <c r="AG88" s="26"/>
      <c r="AH88" s="31"/>
    </row>
    <row r="89" spans="1:34" ht="12.6" customHeight="1" thickBot="1">
      <c r="A89" s="98" t="s">
        <v>176</v>
      </c>
      <c r="B89" s="224" t="s">
        <v>85</v>
      </c>
      <c r="C89" s="225"/>
      <c r="D89" s="225"/>
      <c r="E89" s="225"/>
      <c r="F89" s="225"/>
      <c r="G89" s="225"/>
      <c r="H89" s="225"/>
      <c r="I89" s="225"/>
      <c r="J89" s="225"/>
      <c r="K89" s="225"/>
      <c r="L89" s="225"/>
      <c r="M89" s="225"/>
      <c r="N89" s="225"/>
      <c r="O89" s="225"/>
      <c r="P89" s="225"/>
      <c r="Q89" s="225"/>
      <c r="R89" s="225"/>
      <c r="S89" s="225"/>
      <c r="T89" s="225"/>
      <c r="U89" s="225"/>
      <c r="V89" s="225"/>
      <c r="W89" s="225"/>
      <c r="X89" s="225"/>
      <c r="Y89" s="305"/>
      <c r="Z89" s="79" t="str">
        <f t="shared" si="4"/>
        <v/>
      </c>
      <c r="AA89" s="79" t="str">
        <f t="shared" si="5"/>
        <v/>
      </c>
      <c r="AB89" s="79" t="str">
        <f t="shared" si="6"/>
        <v/>
      </c>
      <c r="AC89" s="79" t="str">
        <f t="shared" si="7"/>
        <v/>
      </c>
      <c r="AD89" s="149"/>
      <c r="AE89" s="150"/>
      <c r="AF89" s="151"/>
      <c r="AG89" s="26"/>
      <c r="AH89" s="31"/>
    </row>
    <row r="90" spans="1:34" ht="12.6" customHeight="1">
      <c r="A90" s="132">
        <v>3</v>
      </c>
      <c r="B90" s="227" t="s">
        <v>86</v>
      </c>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9"/>
      <c r="AG90" s="37"/>
    </row>
    <row r="91" spans="1:34" ht="12.6" customHeight="1">
      <c r="A91" s="93" t="s">
        <v>49</v>
      </c>
      <c r="B91" s="221" t="s">
        <v>205</v>
      </c>
      <c r="C91" s="222"/>
      <c r="D91" s="222"/>
      <c r="E91" s="222"/>
      <c r="F91" s="222"/>
      <c r="G91" s="222"/>
      <c r="H91" s="222"/>
      <c r="I91" s="222"/>
      <c r="J91" s="222"/>
      <c r="K91" s="222"/>
      <c r="L91" s="222"/>
      <c r="M91" s="222"/>
      <c r="N91" s="222"/>
      <c r="O91" s="222"/>
      <c r="P91" s="222"/>
      <c r="Q91" s="222"/>
      <c r="R91" s="222"/>
      <c r="S91" s="222"/>
      <c r="T91" s="222"/>
      <c r="U91" s="222"/>
      <c r="V91" s="222"/>
      <c r="W91" s="222"/>
      <c r="X91" s="222"/>
      <c r="Y91" s="223"/>
      <c r="Z91" s="78" t="str">
        <f t="shared" si="4"/>
        <v/>
      </c>
      <c r="AA91" s="78" t="str">
        <f t="shared" si="5"/>
        <v/>
      </c>
      <c r="AB91" s="78" t="str">
        <f t="shared" si="6"/>
        <v/>
      </c>
      <c r="AC91" s="78" t="str">
        <f t="shared" si="7"/>
        <v/>
      </c>
      <c r="AD91" s="149"/>
      <c r="AE91" s="150"/>
      <c r="AF91" s="151"/>
      <c r="AG91" s="26"/>
      <c r="AH91" s="31"/>
    </row>
    <row r="92" spans="1:34" ht="12.6" customHeight="1">
      <c r="A92" s="93" t="s">
        <v>206</v>
      </c>
      <c r="B92" s="221" t="s">
        <v>87</v>
      </c>
      <c r="C92" s="222"/>
      <c r="D92" s="222"/>
      <c r="E92" s="222"/>
      <c r="F92" s="222"/>
      <c r="G92" s="222"/>
      <c r="H92" s="222"/>
      <c r="I92" s="222"/>
      <c r="J92" s="222"/>
      <c r="K92" s="222"/>
      <c r="L92" s="222"/>
      <c r="M92" s="222"/>
      <c r="N92" s="222"/>
      <c r="O92" s="222"/>
      <c r="P92" s="222"/>
      <c r="Q92" s="222"/>
      <c r="R92" s="222"/>
      <c r="S92" s="222"/>
      <c r="T92" s="222"/>
      <c r="U92" s="222"/>
      <c r="V92" s="222"/>
      <c r="W92" s="222"/>
      <c r="X92" s="222"/>
      <c r="Y92" s="223"/>
      <c r="Z92" s="78" t="str">
        <f t="shared" si="4"/>
        <v/>
      </c>
      <c r="AA92" s="78" t="str">
        <f t="shared" si="5"/>
        <v/>
      </c>
      <c r="AB92" s="78" t="str">
        <f t="shared" si="6"/>
        <v/>
      </c>
      <c r="AC92" s="78" t="str">
        <f t="shared" si="7"/>
        <v/>
      </c>
      <c r="AD92" s="149"/>
      <c r="AE92" s="150"/>
      <c r="AF92" s="151"/>
      <c r="AG92" s="26"/>
      <c r="AH92" s="31"/>
    </row>
    <row r="93" spans="1:34" ht="12.6" customHeight="1">
      <c r="A93" s="82" t="s">
        <v>207</v>
      </c>
      <c r="B93" s="258" t="s">
        <v>88</v>
      </c>
      <c r="C93" s="259"/>
      <c r="D93" s="259"/>
      <c r="E93" s="259"/>
      <c r="F93" s="259"/>
      <c r="G93" s="259"/>
      <c r="H93" s="259"/>
      <c r="I93" s="259"/>
      <c r="J93" s="259"/>
      <c r="K93" s="259"/>
      <c r="L93" s="259"/>
      <c r="M93" s="259"/>
      <c r="N93" s="259"/>
      <c r="O93" s="259"/>
      <c r="P93" s="259"/>
      <c r="Q93" s="259"/>
      <c r="R93" s="259"/>
      <c r="S93" s="259"/>
      <c r="T93" s="259"/>
      <c r="U93" s="259"/>
      <c r="V93" s="259"/>
      <c r="W93" s="259"/>
      <c r="X93" s="259"/>
      <c r="Y93" s="303"/>
      <c r="Z93" s="78" t="str">
        <f t="shared" si="4"/>
        <v/>
      </c>
      <c r="AA93" s="78" t="str">
        <f t="shared" si="5"/>
        <v/>
      </c>
      <c r="AB93" s="78" t="str">
        <f t="shared" si="6"/>
        <v/>
      </c>
      <c r="AC93" s="78" t="str">
        <f t="shared" si="7"/>
        <v/>
      </c>
      <c r="AD93" s="149"/>
      <c r="AE93" s="150"/>
      <c r="AF93" s="151"/>
      <c r="AG93" s="26"/>
      <c r="AH93" s="31"/>
    </row>
    <row r="94" spans="1:34" ht="12.6" customHeight="1">
      <c r="A94" s="93" t="s">
        <v>208</v>
      </c>
      <c r="B94" s="221" t="s">
        <v>209</v>
      </c>
      <c r="C94" s="222"/>
      <c r="D94" s="222"/>
      <c r="E94" s="222"/>
      <c r="F94" s="222"/>
      <c r="G94" s="222"/>
      <c r="H94" s="222"/>
      <c r="I94" s="222"/>
      <c r="J94" s="222"/>
      <c r="K94" s="222"/>
      <c r="L94" s="222"/>
      <c r="M94" s="222"/>
      <c r="N94" s="222"/>
      <c r="O94" s="222"/>
      <c r="P94" s="222"/>
      <c r="Q94" s="222"/>
      <c r="R94" s="222"/>
      <c r="S94" s="222"/>
      <c r="T94" s="222"/>
      <c r="U94" s="222"/>
      <c r="V94" s="222"/>
      <c r="W94" s="222"/>
      <c r="X94" s="222"/>
      <c r="Y94" s="223"/>
      <c r="Z94" s="78" t="str">
        <f t="shared" si="4"/>
        <v/>
      </c>
      <c r="AA94" s="78" t="str">
        <f t="shared" si="5"/>
        <v/>
      </c>
      <c r="AB94" s="78" t="str">
        <f t="shared" si="6"/>
        <v/>
      </c>
      <c r="AC94" s="78" t="str">
        <f t="shared" si="7"/>
        <v/>
      </c>
      <c r="AD94" s="149"/>
      <c r="AE94" s="150"/>
      <c r="AF94" s="151"/>
      <c r="AG94" s="26"/>
      <c r="AH94" s="31"/>
    </row>
    <row r="95" spans="1:34" ht="12.6" customHeight="1">
      <c r="A95" s="233" t="s">
        <v>210</v>
      </c>
      <c r="B95" s="296" t="s">
        <v>89</v>
      </c>
      <c r="C95" s="297"/>
      <c r="D95" s="297"/>
      <c r="E95" s="297"/>
      <c r="F95" s="297"/>
      <c r="G95" s="297"/>
      <c r="H95" s="297"/>
      <c r="I95" s="297"/>
      <c r="J95" s="297"/>
      <c r="K95" s="297"/>
      <c r="L95" s="297"/>
      <c r="M95" s="297"/>
      <c r="N95" s="297"/>
      <c r="O95" s="297"/>
      <c r="P95" s="297"/>
      <c r="Q95" s="297"/>
      <c r="R95" s="297"/>
      <c r="S95" s="297"/>
      <c r="T95" s="297"/>
      <c r="U95" s="297"/>
      <c r="V95" s="297"/>
      <c r="W95" s="297"/>
      <c r="X95" s="297"/>
      <c r="Y95" s="298"/>
      <c r="Z95" s="241" t="str">
        <f t="shared" si="4"/>
        <v/>
      </c>
      <c r="AA95" s="241" t="str">
        <f t="shared" si="5"/>
        <v/>
      </c>
      <c r="AB95" s="241" t="str">
        <f t="shared" si="6"/>
        <v/>
      </c>
      <c r="AC95" s="241" t="str">
        <f t="shared" si="7"/>
        <v/>
      </c>
      <c r="AD95" s="158"/>
      <c r="AE95" s="243"/>
      <c r="AF95" s="244"/>
      <c r="AG95" s="91"/>
      <c r="AH95" s="442"/>
    </row>
    <row r="96" spans="1:34" ht="12.6" customHeight="1">
      <c r="A96" s="234"/>
      <c r="B96" s="299" t="s">
        <v>305</v>
      </c>
      <c r="C96" s="300"/>
      <c r="D96" s="300"/>
      <c r="E96" s="300"/>
      <c r="F96" s="300"/>
      <c r="G96" s="300"/>
      <c r="H96" s="300"/>
      <c r="I96" s="300"/>
      <c r="J96" s="300"/>
      <c r="K96" s="300"/>
      <c r="L96" s="35"/>
      <c r="M96" s="301" t="s">
        <v>306</v>
      </c>
      <c r="N96" s="301"/>
      <c r="O96" s="35"/>
      <c r="P96" s="300" t="s">
        <v>307</v>
      </c>
      <c r="Q96" s="300"/>
      <c r="R96" s="300"/>
      <c r="S96" s="300"/>
      <c r="T96" s="300"/>
      <c r="U96" s="300"/>
      <c r="V96" s="300"/>
      <c r="W96" s="300"/>
      <c r="X96" s="300"/>
      <c r="Y96" s="302"/>
      <c r="Z96" s="242" t="str">
        <f t="shared" si="4"/>
        <v/>
      </c>
      <c r="AA96" s="242" t="str">
        <f t="shared" si="5"/>
        <v/>
      </c>
      <c r="AB96" s="242" t="str">
        <f t="shared" si="6"/>
        <v/>
      </c>
      <c r="AC96" s="242" t="str">
        <f t="shared" si="7"/>
        <v/>
      </c>
      <c r="AD96" s="245"/>
      <c r="AE96" s="246"/>
      <c r="AF96" s="247"/>
      <c r="AG96" s="91"/>
      <c r="AH96" s="443"/>
    </row>
    <row r="97" spans="1:34" ht="12.6" customHeight="1">
      <c r="A97" s="93" t="s">
        <v>211</v>
      </c>
      <c r="B97" s="221" t="s">
        <v>212</v>
      </c>
      <c r="C97" s="222"/>
      <c r="D97" s="222"/>
      <c r="E97" s="222"/>
      <c r="F97" s="222"/>
      <c r="G97" s="222"/>
      <c r="H97" s="222"/>
      <c r="I97" s="222"/>
      <c r="J97" s="222"/>
      <c r="K97" s="222"/>
      <c r="L97" s="222"/>
      <c r="M97" s="222"/>
      <c r="N97" s="222"/>
      <c r="O97" s="222"/>
      <c r="P97" s="222"/>
      <c r="Q97" s="222"/>
      <c r="R97" s="222"/>
      <c r="S97" s="222"/>
      <c r="T97" s="222"/>
      <c r="U97" s="222"/>
      <c r="V97" s="222"/>
      <c r="W97" s="222"/>
      <c r="X97" s="222"/>
      <c r="Y97" s="223"/>
      <c r="Z97" s="78" t="str">
        <f t="shared" si="4"/>
        <v/>
      </c>
      <c r="AA97" s="78" t="str">
        <f t="shared" si="5"/>
        <v/>
      </c>
      <c r="AB97" s="78" t="str">
        <f t="shared" si="6"/>
        <v/>
      </c>
      <c r="AC97" s="78" t="str">
        <f t="shared" si="7"/>
        <v/>
      </c>
      <c r="AD97" s="149"/>
      <c r="AE97" s="150"/>
      <c r="AF97" s="151"/>
      <c r="AG97" s="26"/>
      <c r="AH97" s="31"/>
    </row>
    <row r="98" spans="1:34" ht="12.6" customHeight="1">
      <c r="A98" s="93" t="s">
        <v>188</v>
      </c>
      <c r="B98" s="221" t="s">
        <v>213</v>
      </c>
      <c r="C98" s="222"/>
      <c r="D98" s="222"/>
      <c r="E98" s="222"/>
      <c r="F98" s="222"/>
      <c r="G98" s="222"/>
      <c r="H98" s="222"/>
      <c r="I98" s="222"/>
      <c r="J98" s="222"/>
      <c r="K98" s="222"/>
      <c r="L98" s="222"/>
      <c r="M98" s="222"/>
      <c r="N98" s="222"/>
      <c r="O98" s="222"/>
      <c r="P98" s="222"/>
      <c r="Q98" s="222"/>
      <c r="R98" s="222"/>
      <c r="S98" s="222"/>
      <c r="T98" s="222"/>
      <c r="U98" s="222"/>
      <c r="V98" s="222"/>
      <c r="W98" s="222"/>
      <c r="X98" s="222"/>
      <c r="Y98" s="223"/>
      <c r="Z98" s="78" t="str">
        <f t="shared" si="4"/>
        <v/>
      </c>
      <c r="AA98" s="78" t="str">
        <f t="shared" si="5"/>
        <v/>
      </c>
      <c r="AB98" s="78" t="str">
        <f t="shared" si="6"/>
        <v/>
      </c>
      <c r="AC98" s="78" t="str">
        <f t="shared" si="7"/>
        <v/>
      </c>
      <c r="AD98" s="149"/>
      <c r="AE98" s="150"/>
      <c r="AF98" s="151"/>
      <c r="AG98" s="26"/>
      <c r="AH98" s="31"/>
    </row>
    <row r="99" spans="1:34" ht="12.6" customHeight="1">
      <c r="A99" s="93" t="s">
        <v>189</v>
      </c>
      <c r="B99" s="221" t="s">
        <v>90</v>
      </c>
      <c r="C99" s="222"/>
      <c r="D99" s="222"/>
      <c r="E99" s="222"/>
      <c r="F99" s="222"/>
      <c r="G99" s="222"/>
      <c r="H99" s="222"/>
      <c r="I99" s="222"/>
      <c r="J99" s="222"/>
      <c r="K99" s="222"/>
      <c r="L99" s="222"/>
      <c r="M99" s="222"/>
      <c r="N99" s="222"/>
      <c r="O99" s="222"/>
      <c r="P99" s="222"/>
      <c r="Q99" s="222"/>
      <c r="R99" s="222"/>
      <c r="S99" s="222"/>
      <c r="T99" s="222"/>
      <c r="U99" s="222"/>
      <c r="V99" s="222"/>
      <c r="W99" s="222"/>
      <c r="X99" s="222"/>
      <c r="Y99" s="223"/>
      <c r="Z99" s="78" t="str">
        <f t="shared" si="4"/>
        <v/>
      </c>
      <c r="AA99" s="78" t="str">
        <f t="shared" si="5"/>
        <v/>
      </c>
      <c r="AB99" s="78" t="str">
        <f t="shared" si="6"/>
        <v/>
      </c>
      <c r="AC99" s="78" t="str">
        <f t="shared" si="7"/>
        <v/>
      </c>
      <c r="AD99" s="149"/>
      <c r="AE99" s="150"/>
      <c r="AF99" s="151"/>
      <c r="AG99" s="26"/>
      <c r="AH99" s="31"/>
    </row>
    <row r="100" spans="1:34" ht="12.6" customHeight="1">
      <c r="A100" s="93" t="s">
        <v>191</v>
      </c>
      <c r="B100" s="221" t="s">
        <v>91</v>
      </c>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3"/>
      <c r="Z100" s="78" t="str">
        <f t="shared" si="4"/>
        <v/>
      </c>
      <c r="AA100" s="78" t="str">
        <f t="shared" si="5"/>
        <v/>
      </c>
      <c r="AB100" s="78" t="str">
        <f t="shared" si="6"/>
        <v/>
      </c>
      <c r="AC100" s="78" t="str">
        <f t="shared" si="7"/>
        <v/>
      </c>
      <c r="AD100" s="149"/>
      <c r="AE100" s="150"/>
      <c r="AF100" s="151"/>
      <c r="AG100" s="26"/>
      <c r="AH100" s="31"/>
    </row>
    <row r="101" spans="1:34" ht="12.6" customHeight="1">
      <c r="A101" s="87" t="s">
        <v>193</v>
      </c>
      <c r="B101" s="221" t="s">
        <v>214</v>
      </c>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3"/>
      <c r="Z101" s="78" t="str">
        <f t="shared" si="4"/>
        <v/>
      </c>
      <c r="AA101" s="78" t="str">
        <f t="shared" si="5"/>
        <v/>
      </c>
      <c r="AB101" s="78" t="str">
        <f t="shared" si="6"/>
        <v/>
      </c>
      <c r="AC101" s="78" t="str">
        <f t="shared" si="7"/>
        <v/>
      </c>
      <c r="AD101" s="149"/>
      <c r="AE101" s="150"/>
      <c r="AF101" s="151"/>
      <c r="AG101" s="26"/>
      <c r="AH101" s="31"/>
    </row>
    <row r="102" spans="1:34" ht="12.6" customHeight="1">
      <c r="A102" s="87" t="s">
        <v>195</v>
      </c>
      <c r="B102" s="221" t="s">
        <v>92</v>
      </c>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3"/>
      <c r="Z102" s="78" t="str">
        <f t="shared" si="4"/>
        <v/>
      </c>
      <c r="AA102" s="78" t="str">
        <f t="shared" si="5"/>
        <v/>
      </c>
      <c r="AB102" s="78" t="str">
        <f t="shared" si="6"/>
        <v/>
      </c>
      <c r="AC102" s="78" t="str">
        <f t="shared" si="7"/>
        <v/>
      </c>
      <c r="AD102" s="149"/>
      <c r="AE102" s="150"/>
      <c r="AF102" s="151"/>
      <c r="AG102" s="26"/>
      <c r="AH102" s="31"/>
    </row>
    <row r="103" spans="1:34" ht="12.6" customHeight="1">
      <c r="A103" s="93" t="s">
        <v>197</v>
      </c>
      <c r="B103" s="221" t="s">
        <v>93</v>
      </c>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3"/>
      <c r="Z103" s="78" t="str">
        <f t="shared" si="4"/>
        <v/>
      </c>
      <c r="AA103" s="78" t="str">
        <f t="shared" si="5"/>
        <v/>
      </c>
      <c r="AB103" s="78" t="str">
        <f t="shared" si="6"/>
        <v/>
      </c>
      <c r="AC103" s="78" t="str">
        <f t="shared" si="7"/>
        <v/>
      </c>
      <c r="AD103" s="149"/>
      <c r="AE103" s="150"/>
      <c r="AF103" s="151"/>
      <c r="AG103" s="26"/>
      <c r="AH103" s="31"/>
    </row>
    <row r="104" spans="1:34" ht="12.6" customHeight="1">
      <c r="A104" s="93" t="s">
        <v>204</v>
      </c>
      <c r="B104" s="221" t="s">
        <v>94</v>
      </c>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3"/>
      <c r="Z104" s="78" t="str">
        <f t="shared" si="4"/>
        <v/>
      </c>
      <c r="AA104" s="78" t="str">
        <f t="shared" si="5"/>
        <v/>
      </c>
      <c r="AB104" s="78" t="str">
        <f t="shared" si="6"/>
        <v/>
      </c>
      <c r="AC104" s="78" t="str">
        <f t="shared" si="7"/>
        <v/>
      </c>
      <c r="AD104" s="149"/>
      <c r="AE104" s="150"/>
      <c r="AF104" s="151"/>
      <c r="AG104" s="26"/>
      <c r="AH104" s="31"/>
    </row>
    <row r="105" spans="1:34" ht="12.6" customHeight="1" thickBot="1">
      <c r="A105" s="93" t="s">
        <v>44</v>
      </c>
      <c r="B105" s="224" t="s">
        <v>95</v>
      </c>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6"/>
      <c r="Z105" s="80" t="str">
        <f t="shared" si="4"/>
        <v/>
      </c>
      <c r="AA105" s="77" t="str">
        <f t="shared" si="5"/>
        <v/>
      </c>
      <c r="AB105" s="80" t="str">
        <f t="shared" si="6"/>
        <v/>
      </c>
      <c r="AC105" s="80" t="str">
        <f t="shared" si="7"/>
        <v/>
      </c>
      <c r="AD105" s="155"/>
      <c r="AE105" s="156"/>
      <c r="AF105" s="157"/>
      <c r="AG105" s="26"/>
      <c r="AH105" s="31"/>
    </row>
    <row r="106" spans="1:34" ht="12.6" customHeight="1">
      <c r="A106" s="132">
        <v>4</v>
      </c>
      <c r="B106" s="227" t="s">
        <v>96</v>
      </c>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9"/>
      <c r="AG106" s="37"/>
    </row>
    <row r="107" spans="1:34" ht="12.6" customHeight="1">
      <c r="A107" s="93" t="s">
        <v>49</v>
      </c>
      <c r="B107" s="221" t="s">
        <v>97</v>
      </c>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3"/>
      <c r="Z107" s="78" t="str">
        <f t="shared" si="4"/>
        <v/>
      </c>
      <c r="AA107" s="78" t="str">
        <f t="shared" si="5"/>
        <v/>
      </c>
      <c r="AB107" s="78" t="str">
        <f t="shared" si="6"/>
        <v/>
      </c>
      <c r="AC107" s="78" t="str">
        <f t="shared" si="7"/>
        <v/>
      </c>
      <c r="AD107" s="149"/>
      <c r="AE107" s="150"/>
      <c r="AF107" s="151"/>
      <c r="AG107" s="26"/>
      <c r="AH107" s="31"/>
    </row>
    <row r="108" spans="1:34" ht="12.6" customHeight="1">
      <c r="A108" s="93" t="s">
        <v>206</v>
      </c>
      <c r="B108" s="221" t="s">
        <v>98</v>
      </c>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3"/>
      <c r="Z108" s="78" t="str">
        <f t="shared" si="4"/>
        <v/>
      </c>
      <c r="AA108" s="78" t="str">
        <f t="shared" si="5"/>
        <v/>
      </c>
      <c r="AB108" s="78" t="str">
        <f t="shared" si="6"/>
        <v/>
      </c>
      <c r="AC108" s="78" t="str">
        <f t="shared" si="7"/>
        <v/>
      </c>
      <c r="AD108" s="149"/>
      <c r="AE108" s="150"/>
      <c r="AF108" s="151"/>
      <c r="AG108" s="26"/>
      <c r="AH108" s="31"/>
    </row>
    <row r="109" spans="1:34" ht="12.6" customHeight="1">
      <c r="A109" s="93" t="s">
        <v>207</v>
      </c>
      <c r="B109" s="221" t="s">
        <v>215</v>
      </c>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3"/>
      <c r="Z109" s="78" t="str">
        <f t="shared" si="4"/>
        <v/>
      </c>
      <c r="AA109" s="78" t="str">
        <f t="shared" si="5"/>
        <v/>
      </c>
      <c r="AB109" s="78" t="str">
        <f t="shared" si="6"/>
        <v/>
      </c>
      <c r="AC109" s="78" t="str">
        <f t="shared" si="7"/>
        <v/>
      </c>
      <c r="AD109" s="149"/>
      <c r="AE109" s="150"/>
      <c r="AF109" s="151"/>
      <c r="AG109" s="26"/>
      <c r="AH109" s="31"/>
    </row>
    <row r="110" spans="1:34" ht="12.6" customHeight="1">
      <c r="A110" s="93" t="s">
        <v>208</v>
      </c>
      <c r="B110" s="289" t="s">
        <v>216</v>
      </c>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291"/>
      <c r="Z110" s="78" t="str">
        <f t="shared" si="4"/>
        <v/>
      </c>
      <c r="AA110" s="78" t="str">
        <f t="shared" si="5"/>
        <v/>
      </c>
      <c r="AB110" s="78" t="str">
        <f t="shared" si="6"/>
        <v/>
      </c>
      <c r="AC110" s="78" t="str">
        <f t="shared" si="7"/>
        <v/>
      </c>
      <c r="AD110" s="149"/>
      <c r="AE110" s="150"/>
      <c r="AF110" s="151"/>
      <c r="AG110" s="26"/>
      <c r="AH110" s="31"/>
    </row>
    <row r="111" spans="1:34" ht="12.6" customHeight="1">
      <c r="A111" s="93" t="s">
        <v>210</v>
      </c>
      <c r="B111" s="289" t="s">
        <v>217</v>
      </c>
      <c r="C111" s="290"/>
      <c r="D111" s="290"/>
      <c r="E111" s="290"/>
      <c r="F111" s="290"/>
      <c r="G111" s="290"/>
      <c r="H111" s="290"/>
      <c r="I111" s="290"/>
      <c r="J111" s="290"/>
      <c r="K111" s="290"/>
      <c r="L111" s="290"/>
      <c r="M111" s="290"/>
      <c r="N111" s="290"/>
      <c r="O111" s="290"/>
      <c r="P111" s="290"/>
      <c r="Q111" s="290"/>
      <c r="R111" s="290"/>
      <c r="S111" s="292"/>
      <c r="T111" s="293"/>
      <c r="U111" s="293"/>
      <c r="V111" s="293"/>
      <c r="W111" s="293"/>
      <c r="X111" s="294" t="s">
        <v>40</v>
      </c>
      <c r="Y111" s="295"/>
      <c r="Z111" s="78" t="str">
        <f t="shared" si="4"/>
        <v/>
      </c>
      <c r="AA111" s="78" t="str">
        <f t="shared" si="5"/>
        <v/>
      </c>
      <c r="AB111" s="78" t="str">
        <f t="shared" si="6"/>
        <v/>
      </c>
      <c r="AC111" s="78" t="str">
        <f t="shared" si="7"/>
        <v/>
      </c>
      <c r="AD111" s="149"/>
      <c r="AE111" s="150"/>
      <c r="AF111" s="151"/>
      <c r="AG111" s="26"/>
      <c r="AH111" s="31"/>
    </row>
    <row r="112" spans="1:34" ht="12.6" customHeight="1">
      <c r="A112" s="93" t="s">
        <v>211</v>
      </c>
      <c r="B112" s="221" t="s">
        <v>99</v>
      </c>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3"/>
      <c r="Z112" s="78" t="str">
        <f t="shared" si="4"/>
        <v/>
      </c>
      <c r="AA112" s="78" t="str">
        <f t="shared" si="5"/>
        <v/>
      </c>
      <c r="AB112" s="78" t="str">
        <f t="shared" si="6"/>
        <v/>
      </c>
      <c r="AC112" s="78" t="str">
        <f t="shared" si="7"/>
        <v/>
      </c>
      <c r="AD112" s="149"/>
      <c r="AE112" s="150"/>
      <c r="AF112" s="151"/>
      <c r="AG112" s="26"/>
      <c r="AH112" s="31"/>
    </row>
    <row r="113" spans="1:34" ht="12.6" customHeight="1">
      <c r="A113" s="93" t="s">
        <v>188</v>
      </c>
      <c r="B113" s="221" t="s">
        <v>218</v>
      </c>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3"/>
      <c r="Z113" s="78" t="str">
        <f t="shared" si="4"/>
        <v/>
      </c>
      <c r="AA113" s="78" t="str">
        <f t="shared" si="5"/>
        <v/>
      </c>
      <c r="AB113" s="78" t="str">
        <f t="shared" si="6"/>
        <v/>
      </c>
      <c r="AC113" s="78" t="str">
        <f t="shared" si="7"/>
        <v/>
      </c>
      <c r="AD113" s="149"/>
      <c r="AE113" s="150"/>
      <c r="AF113" s="151"/>
      <c r="AG113" s="26"/>
      <c r="AH113" s="31"/>
    </row>
    <row r="114" spans="1:34" ht="12.6" customHeight="1">
      <c r="A114" s="93" t="s">
        <v>189</v>
      </c>
      <c r="B114" s="221" t="s">
        <v>219</v>
      </c>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3"/>
      <c r="Z114" s="78" t="str">
        <f t="shared" si="4"/>
        <v/>
      </c>
      <c r="AA114" s="78" t="str">
        <f t="shared" si="5"/>
        <v/>
      </c>
      <c r="AB114" s="78" t="str">
        <f t="shared" si="6"/>
        <v/>
      </c>
      <c r="AC114" s="78" t="str">
        <f t="shared" si="7"/>
        <v/>
      </c>
      <c r="AD114" s="149"/>
      <c r="AE114" s="150"/>
      <c r="AF114" s="151"/>
      <c r="AG114" s="26"/>
      <c r="AH114" s="31"/>
    </row>
    <row r="115" spans="1:34" ht="12.6" customHeight="1">
      <c r="A115" s="262" t="s">
        <v>191</v>
      </c>
      <c r="B115" s="260" t="s">
        <v>100</v>
      </c>
      <c r="C115" s="261"/>
      <c r="D115" s="261"/>
      <c r="E115" s="261"/>
      <c r="F115" s="321" t="s">
        <v>54</v>
      </c>
      <c r="G115" s="322"/>
      <c r="H115" s="322"/>
      <c r="I115" s="322"/>
      <c r="J115" s="322"/>
      <c r="K115" s="322"/>
      <c r="L115" s="322"/>
      <c r="M115" s="322"/>
      <c r="N115" s="322"/>
      <c r="O115" s="322"/>
      <c r="P115" s="322"/>
      <c r="Q115" s="322"/>
      <c r="R115" s="363"/>
      <c r="S115" s="492" t="str">
        <f>IF(H116="","",(H116/O116)*100)</f>
        <v/>
      </c>
      <c r="T115" s="493"/>
      <c r="U115" s="493"/>
      <c r="V115" s="493"/>
      <c r="W115" s="493"/>
      <c r="X115" s="493"/>
      <c r="Y115" s="496" t="s">
        <v>55</v>
      </c>
      <c r="Z115" s="248" t="str">
        <f t="shared" si="4"/>
        <v/>
      </c>
      <c r="AA115" s="248" t="str">
        <f t="shared" si="5"/>
        <v/>
      </c>
      <c r="AB115" s="248" t="str">
        <f t="shared" si="6"/>
        <v/>
      </c>
      <c r="AC115" s="248" t="str">
        <f t="shared" si="7"/>
        <v/>
      </c>
      <c r="AD115" s="251"/>
      <c r="AE115" s="252"/>
      <c r="AF115" s="253"/>
      <c r="AG115" s="37"/>
      <c r="AH115" s="442"/>
    </row>
    <row r="116" spans="1:34" ht="12.6" customHeight="1">
      <c r="A116" s="263"/>
      <c r="B116" s="266"/>
      <c r="C116" s="267"/>
      <c r="D116" s="267"/>
      <c r="E116" s="267"/>
      <c r="F116" s="281" t="s">
        <v>271</v>
      </c>
      <c r="G116" s="238"/>
      <c r="H116" s="282"/>
      <c r="I116" s="282"/>
      <c r="J116" s="283" t="s">
        <v>308</v>
      </c>
      <c r="K116" s="283"/>
      <c r="L116" s="283"/>
      <c r="M116" s="283"/>
      <c r="N116" s="283"/>
      <c r="O116" s="282"/>
      <c r="P116" s="282"/>
      <c r="Q116" s="284" t="s">
        <v>43</v>
      </c>
      <c r="R116" s="285"/>
      <c r="S116" s="494"/>
      <c r="T116" s="495"/>
      <c r="U116" s="495"/>
      <c r="V116" s="495"/>
      <c r="W116" s="495"/>
      <c r="X116" s="495"/>
      <c r="Y116" s="497"/>
      <c r="Z116" s="249" t="str">
        <f t="shared" si="4"/>
        <v/>
      </c>
      <c r="AA116" s="249" t="str">
        <f t="shared" si="5"/>
        <v/>
      </c>
      <c r="AB116" s="249" t="str">
        <f t="shared" si="6"/>
        <v/>
      </c>
      <c r="AC116" s="249" t="str">
        <f t="shared" si="7"/>
        <v/>
      </c>
      <c r="AD116" s="254"/>
      <c r="AE116" s="255"/>
      <c r="AF116" s="256"/>
      <c r="AG116" s="37"/>
      <c r="AH116" s="466"/>
    </row>
    <row r="117" spans="1:34" ht="12.6" customHeight="1">
      <c r="A117" s="263"/>
      <c r="B117" s="266"/>
      <c r="C117" s="267"/>
      <c r="D117" s="267"/>
      <c r="E117" s="267"/>
      <c r="F117" s="286" t="s">
        <v>58</v>
      </c>
      <c r="G117" s="287"/>
      <c r="H117" s="287"/>
      <c r="I117" s="287"/>
      <c r="J117" s="287"/>
      <c r="K117" s="287"/>
      <c r="L117" s="287"/>
      <c r="M117" s="287"/>
      <c r="N117" s="287"/>
      <c r="O117" s="287"/>
      <c r="P117" s="287"/>
      <c r="Q117" s="287"/>
      <c r="R117" s="287"/>
      <c r="S117" s="287"/>
      <c r="T117" s="287"/>
      <c r="U117" s="287"/>
      <c r="V117" s="287"/>
      <c r="W117" s="287"/>
      <c r="X117" s="287"/>
      <c r="Y117" s="288"/>
      <c r="Z117" s="249" t="str">
        <f t="shared" si="4"/>
        <v/>
      </c>
      <c r="AA117" s="249" t="str">
        <f t="shared" si="5"/>
        <v/>
      </c>
      <c r="AB117" s="249" t="str">
        <f t="shared" si="6"/>
        <v/>
      </c>
      <c r="AC117" s="249" t="str">
        <f t="shared" si="7"/>
        <v/>
      </c>
      <c r="AD117" s="254"/>
      <c r="AE117" s="255"/>
      <c r="AF117" s="256"/>
      <c r="AG117" s="37"/>
      <c r="AH117" s="466"/>
    </row>
    <row r="118" spans="1:34" ht="12.6" customHeight="1">
      <c r="A118" s="263"/>
      <c r="B118" s="266"/>
      <c r="C118" s="267"/>
      <c r="D118" s="267"/>
      <c r="E118" s="267"/>
      <c r="F118" s="323" t="s">
        <v>291</v>
      </c>
      <c r="G118" s="324"/>
      <c r="H118" s="324"/>
      <c r="I118" s="324"/>
      <c r="J118" s="324"/>
      <c r="K118" s="324"/>
      <c r="L118" s="324"/>
      <c r="M118" s="324"/>
      <c r="N118" s="64"/>
      <c r="O118" s="51"/>
      <c r="P118" s="52"/>
      <c r="Q118" s="64"/>
      <c r="R118" s="324" t="s">
        <v>60</v>
      </c>
      <c r="S118" s="324"/>
      <c r="T118" s="324"/>
      <c r="U118" s="324"/>
      <c r="V118" s="324"/>
      <c r="W118" s="324"/>
      <c r="X118" s="324"/>
      <c r="Y118" s="384"/>
      <c r="Z118" s="249" t="str">
        <f t="shared" si="4"/>
        <v/>
      </c>
      <c r="AA118" s="249" t="str">
        <f t="shared" si="5"/>
        <v/>
      </c>
      <c r="AB118" s="249" t="str">
        <f t="shared" si="6"/>
        <v/>
      </c>
      <c r="AC118" s="249" t="str">
        <f t="shared" si="7"/>
        <v/>
      </c>
      <c r="AD118" s="254"/>
      <c r="AE118" s="255"/>
      <c r="AF118" s="256"/>
      <c r="AG118" s="37"/>
      <c r="AH118" s="466"/>
    </row>
    <row r="119" spans="1:34" ht="12.6" customHeight="1">
      <c r="A119" s="263"/>
      <c r="B119" s="266"/>
      <c r="C119" s="267"/>
      <c r="D119" s="267"/>
      <c r="E119" s="267"/>
      <c r="F119" s="498" t="s">
        <v>292</v>
      </c>
      <c r="G119" s="499"/>
      <c r="H119" s="499"/>
      <c r="I119" s="499"/>
      <c r="J119" s="499"/>
      <c r="K119" s="499"/>
      <c r="L119" s="499"/>
      <c r="M119" s="499"/>
      <c r="N119" s="499"/>
      <c r="O119" s="499"/>
      <c r="P119" s="35"/>
      <c r="Q119" s="502" t="s">
        <v>272</v>
      </c>
      <c r="R119" s="502"/>
      <c r="S119" s="502"/>
      <c r="T119" s="35"/>
      <c r="U119" s="331" t="s">
        <v>267</v>
      </c>
      <c r="V119" s="331"/>
      <c r="W119" s="331"/>
      <c r="X119" s="331"/>
      <c r="Y119" s="332"/>
      <c r="Z119" s="249" t="str">
        <f t="shared" si="4"/>
        <v/>
      </c>
      <c r="AA119" s="249" t="str">
        <f t="shared" si="5"/>
        <v/>
      </c>
      <c r="AB119" s="249" t="str">
        <f t="shared" si="6"/>
        <v/>
      </c>
      <c r="AC119" s="249" t="str">
        <f t="shared" si="7"/>
        <v/>
      </c>
      <c r="AD119" s="254"/>
      <c r="AE119" s="255"/>
      <c r="AF119" s="256"/>
      <c r="AG119" s="37"/>
      <c r="AH119" s="466"/>
    </row>
    <row r="120" spans="1:34" ht="12.6" customHeight="1">
      <c r="A120" s="264"/>
      <c r="B120" s="266"/>
      <c r="C120" s="267"/>
      <c r="D120" s="267"/>
      <c r="E120" s="267"/>
      <c r="F120" s="321" t="s">
        <v>101</v>
      </c>
      <c r="G120" s="322"/>
      <c r="H120" s="322"/>
      <c r="I120" s="322"/>
      <c r="J120" s="322"/>
      <c r="K120" s="322"/>
      <c r="L120" s="322"/>
      <c r="M120" s="322"/>
      <c r="N120" s="322"/>
      <c r="O120" s="322"/>
      <c r="P120" s="322"/>
      <c r="Q120" s="322"/>
      <c r="R120" s="363"/>
      <c r="S120" s="492" t="str">
        <f>IF(I122="","",(I122/P122)*100)</f>
        <v/>
      </c>
      <c r="T120" s="493"/>
      <c r="U120" s="493"/>
      <c r="V120" s="493"/>
      <c r="W120" s="493"/>
      <c r="X120" s="493"/>
      <c r="Y120" s="318" t="s">
        <v>55</v>
      </c>
      <c r="Z120" s="250" t="str">
        <f t="shared" si="4"/>
        <v/>
      </c>
      <c r="AA120" s="250" t="str">
        <f t="shared" si="5"/>
        <v/>
      </c>
      <c r="AB120" s="250" t="str">
        <f t="shared" si="6"/>
        <v/>
      </c>
      <c r="AC120" s="250" t="str">
        <f t="shared" si="7"/>
        <v/>
      </c>
      <c r="AD120" s="254"/>
      <c r="AE120" s="255"/>
      <c r="AF120" s="256"/>
      <c r="AG120" s="37"/>
      <c r="AH120" s="466"/>
    </row>
    <row r="121" spans="1:34" ht="12.6" customHeight="1">
      <c r="A121" s="264"/>
      <c r="B121" s="266"/>
      <c r="C121" s="267"/>
      <c r="D121" s="267"/>
      <c r="E121" s="267"/>
      <c r="F121" s="55"/>
      <c r="G121" s="56"/>
      <c r="H121" s="56"/>
      <c r="I121" s="56"/>
      <c r="J121" s="56" t="s">
        <v>41</v>
      </c>
      <c r="K121" s="35"/>
      <c r="L121" s="329" t="s">
        <v>268</v>
      </c>
      <c r="M121" s="329"/>
      <c r="N121" s="35"/>
      <c r="O121" s="329" t="s">
        <v>269</v>
      </c>
      <c r="P121" s="329"/>
      <c r="Q121" s="273"/>
      <c r="R121" s="274"/>
      <c r="S121" s="503"/>
      <c r="T121" s="504"/>
      <c r="U121" s="504"/>
      <c r="V121" s="504"/>
      <c r="W121" s="504"/>
      <c r="X121" s="504"/>
      <c r="Y121" s="361"/>
      <c r="Z121" s="250" t="str">
        <f t="shared" si="4"/>
        <v/>
      </c>
      <c r="AA121" s="250" t="str">
        <f t="shared" si="5"/>
        <v/>
      </c>
      <c r="AB121" s="250" t="str">
        <f t="shared" si="6"/>
        <v/>
      </c>
      <c r="AC121" s="250" t="str">
        <f t="shared" si="7"/>
        <v/>
      </c>
      <c r="AD121" s="254"/>
      <c r="AE121" s="255"/>
      <c r="AF121" s="256"/>
      <c r="AG121" s="37"/>
      <c r="AH121" s="466"/>
    </row>
    <row r="122" spans="1:34" ht="15" customHeight="1">
      <c r="A122" s="264"/>
      <c r="B122" s="266"/>
      <c r="C122" s="267"/>
      <c r="D122" s="267"/>
      <c r="E122" s="267"/>
      <c r="F122" s="275" t="s">
        <v>290</v>
      </c>
      <c r="G122" s="147"/>
      <c r="H122" s="147"/>
      <c r="I122" s="276"/>
      <c r="J122" s="276"/>
      <c r="K122" s="360" t="s">
        <v>57</v>
      </c>
      <c r="L122" s="360"/>
      <c r="M122" s="360"/>
      <c r="N122" s="360"/>
      <c r="O122" s="360"/>
      <c r="P122" s="276"/>
      <c r="Q122" s="276"/>
      <c r="R122" s="99" t="s">
        <v>42</v>
      </c>
      <c r="S122" s="503" t="str">
        <f>IF(J123="","",(J123/P123)*100)</f>
        <v/>
      </c>
      <c r="T122" s="504"/>
      <c r="U122" s="504"/>
      <c r="V122" s="504"/>
      <c r="W122" s="504"/>
      <c r="X122" s="504"/>
      <c r="Y122" s="361"/>
      <c r="Z122" s="250" t="str">
        <f t="shared" si="4"/>
        <v/>
      </c>
      <c r="AA122" s="250" t="str">
        <f t="shared" si="5"/>
        <v/>
      </c>
      <c r="AB122" s="250" t="str">
        <f t="shared" si="6"/>
        <v/>
      </c>
      <c r="AC122" s="250" t="str">
        <f t="shared" si="7"/>
        <v/>
      </c>
      <c r="AD122" s="254"/>
      <c r="AE122" s="255"/>
      <c r="AF122" s="256"/>
      <c r="AG122" s="37"/>
      <c r="AH122" s="466"/>
    </row>
    <row r="123" spans="1:34" ht="12.6" customHeight="1">
      <c r="A123" s="491"/>
      <c r="B123" s="299"/>
      <c r="C123" s="300"/>
      <c r="D123" s="300"/>
      <c r="E123" s="300"/>
      <c r="F123" s="334" t="s">
        <v>309</v>
      </c>
      <c r="G123" s="335"/>
      <c r="H123" s="335"/>
      <c r="I123" s="335"/>
      <c r="J123" s="335"/>
      <c r="K123" s="335"/>
      <c r="L123" s="335"/>
      <c r="M123" s="335"/>
      <c r="N123" s="335"/>
      <c r="O123" s="335"/>
      <c r="P123" s="51"/>
      <c r="Q123" s="52"/>
      <c r="R123" s="95" t="s">
        <v>60</v>
      </c>
      <c r="S123" s="494"/>
      <c r="T123" s="495"/>
      <c r="U123" s="495"/>
      <c r="V123" s="495"/>
      <c r="W123" s="495"/>
      <c r="X123" s="495"/>
      <c r="Y123" s="319"/>
      <c r="Z123" s="277" t="str">
        <f t="shared" si="4"/>
        <v/>
      </c>
      <c r="AA123" s="277" t="str">
        <f t="shared" si="5"/>
        <v/>
      </c>
      <c r="AB123" s="277" t="str">
        <f t="shared" si="6"/>
        <v/>
      </c>
      <c r="AC123" s="277" t="str">
        <f t="shared" si="7"/>
        <v/>
      </c>
      <c r="AD123" s="278"/>
      <c r="AE123" s="279"/>
      <c r="AF123" s="280"/>
      <c r="AG123" s="37"/>
      <c r="AH123" s="443"/>
    </row>
    <row r="124" spans="1:34" ht="12.6" customHeight="1">
      <c r="A124" s="93" t="s">
        <v>193</v>
      </c>
      <c r="B124" s="221" t="s">
        <v>220</v>
      </c>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3"/>
      <c r="Z124" s="78" t="str">
        <f t="shared" si="4"/>
        <v/>
      </c>
      <c r="AA124" s="78" t="str">
        <f t="shared" si="5"/>
        <v/>
      </c>
      <c r="AB124" s="78" t="str">
        <f t="shared" si="6"/>
        <v/>
      </c>
      <c r="AC124" s="78" t="str">
        <f t="shared" si="7"/>
        <v/>
      </c>
      <c r="AD124" s="149"/>
      <c r="AE124" s="150"/>
      <c r="AF124" s="151"/>
      <c r="AG124" s="26"/>
      <c r="AH124" s="31"/>
    </row>
    <row r="125" spans="1:34" ht="12.6" customHeight="1">
      <c r="A125" s="93" t="s">
        <v>195</v>
      </c>
      <c r="B125" s="221" t="s">
        <v>102</v>
      </c>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3"/>
      <c r="Z125" s="78" t="str">
        <f t="shared" si="4"/>
        <v/>
      </c>
      <c r="AA125" s="78" t="str">
        <f t="shared" si="5"/>
        <v/>
      </c>
      <c r="AB125" s="78" t="str">
        <f t="shared" si="6"/>
        <v/>
      </c>
      <c r="AC125" s="78" t="str">
        <f t="shared" si="7"/>
        <v/>
      </c>
      <c r="AD125" s="149"/>
      <c r="AE125" s="150"/>
      <c r="AF125" s="151"/>
      <c r="AG125" s="26"/>
      <c r="AH125" s="31"/>
    </row>
    <row r="126" spans="1:34" ht="12.6" customHeight="1">
      <c r="A126" s="93" t="s">
        <v>197</v>
      </c>
      <c r="B126" s="221" t="s">
        <v>103</v>
      </c>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3"/>
      <c r="Z126" s="78" t="str">
        <f t="shared" si="4"/>
        <v/>
      </c>
      <c r="AA126" s="78" t="str">
        <f t="shared" si="5"/>
        <v/>
      </c>
      <c r="AB126" s="78" t="str">
        <f t="shared" si="6"/>
        <v/>
      </c>
      <c r="AC126" s="78" t="str">
        <f t="shared" si="7"/>
        <v/>
      </c>
      <c r="AD126" s="149"/>
      <c r="AE126" s="150"/>
      <c r="AF126" s="151"/>
      <c r="AG126" s="26"/>
      <c r="AH126" s="31"/>
    </row>
    <row r="127" spans="1:34" ht="12.6" customHeight="1">
      <c r="A127" s="93" t="s">
        <v>204</v>
      </c>
      <c r="B127" s="258" t="s">
        <v>104</v>
      </c>
      <c r="C127" s="271"/>
      <c r="D127" s="271"/>
      <c r="E127" s="271"/>
      <c r="F127" s="271"/>
      <c r="G127" s="271"/>
      <c r="H127" s="271"/>
      <c r="I127" s="271"/>
      <c r="J127" s="271"/>
      <c r="K127" s="271"/>
      <c r="L127" s="271"/>
      <c r="M127" s="271"/>
      <c r="N127" s="271"/>
      <c r="O127" s="271"/>
      <c r="P127" s="271"/>
      <c r="Q127" s="271"/>
      <c r="R127" s="271"/>
      <c r="S127" s="271"/>
      <c r="T127" s="271"/>
      <c r="U127" s="271"/>
      <c r="V127" s="271"/>
      <c r="W127" s="271"/>
      <c r="X127" s="271"/>
      <c r="Y127" s="272"/>
      <c r="Z127" s="78" t="str">
        <f t="shared" si="4"/>
        <v/>
      </c>
      <c r="AA127" s="78" t="str">
        <f t="shared" si="5"/>
        <v/>
      </c>
      <c r="AB127" s="78" t="str">
        <f t="shared" si="6"/>
        <v/>
      </c>
      <c r="AC127" s="78" t="str">
        <f t="shared" si="7"/>
        <v/>
      </c>
      <c r="AD127" s="149"/>
      <c r="AE127" s="150"/>
      <c r="AF127" s="151"/>
      <c r="AG127" s="26"/>
      <c r="AH127" s="31"/>
    </row>
    <row r="128" spans="1:34" ht="12.6" customHeight="1">
      <c r="A128" s="93" t="s">
        <v>170</v>
      </c>
      <c r="B128" s="221" t="s">
        <v>221</v>
      </c>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3"/>
      <c r="Z128" s="78" t="str">
        <f t="shared" si="4"/>
        <v/>
      </c>
      <c r="AA128" s="78" t="str">
        <f t="shared" si="5"/>
        <v/>
      </c>
      <c r="AB128" s="78" t="str">
        <f t="shared" si="6"/>
        <v/>
      </c>
      <c r="AC128" s="78" t="str">
        <f t="shared" si="7"/>
        <v/>
      </c>
      <c r="AD128" s="149"/>
      <c r="AE128" s="150"/>
      <c r="AF128" s="151"/>
      <c r="AG128" s="26"/>
      <c r="AH128" s="31"/>
    </row>
    <row r="129" spans="1:34" ht="12.6" customHeight="1">
      <c r="A129" s="93" t="s">
        <v>172</v>
      </c>
      <c r="B129" s="221" t="s">
        <v>105</v>
      </c>
      <c r="C129" s="222"/>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3"/>
      <c r="Z129" s="78" t="str">
        <f t="shared" si="4"/>
        <v/>
      </c>
      <c r="AA129" s="78" t="str">
        <f t="shared" si="5"/>
        <v/>
      </c>
      <c r="AB129" s="78" t="str">
        <f t="shared" si="6"/>
        <v/>
      </c>
      <c r="AC129" s="78" t="str">
        <f t="shared" si="7"/>
        <v/>
      </c>
      <c r="AD129" s="149"/>
      <c r="AE129" s="150"/>
      <c r="AF129" s="151"/>
      <c r="AG129" s="26"/>
      <c r="AH129" s="31"/>
    </row>
    <row r="130" spans="1:34" ht="12.6" customHeight="1">
      <c r="A130" s="93" t="s">
        <v>174</v>
      </c>
      <c r="B130" s="221" t="s">
        <v>106</v>
      </c>
      <c r="C130" s="222"/>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3"/>
      <c r="Z130" s="78" t="str">
        <f t="shared" si="4"/>
        <v/>
      </c>
      <c r="AA130" s="78" t="str">
        <f t="shared" si="5"/>
        <v/>
      </c>
      <c r="AB130" s="78" t="str">
        <f t="shared" si="6"/>
        <v/>
      </c>
      <c r="AC130" s="78" t="str">
        <f t="shared" si="7"/>
        <v/>
      </c>
      <c r="AD130" s="149"/>
      <c r="AE130" s="150"/>
      <c r="AF130" s="151"/>
      <c r="AG130" s="26"/>
      <c r="AH130" s="31"/>
    </row>
    <row r="131" spans="1:34" ht="12.6" customHeight="1">
      <c r="A131" s="93" t="s">
        <v>176</v>
      </c>
      <c r="B131" s="221" t="s">
        <v>107</v>
      </c>
      <c r="C131" s="222"/>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3"/>
      <c r="Z131" s="78" t="str">
        <f t="shared" si="4"/>
        <v/>
      </c>
      <c r="AA131" s="78" t="str">
        <f t="shared" si="5"/>
        <v/>
      </c>
      <c r="AB131" s="78" t="str">
        <f t="shared" si="6"/>
        <v/>
      </c>
      <c r="AC131" s="78" t="str">
        <f t="shared" si="7"/>
        <v/>
      </c>
      <c r="AD131" s="149"/>
      <c r="AE131" s="150"/>
      <c r="AF131" s="151"/>
      <c r="AG131" s="26"/>
      <c r="AH131" s="31"/>
    </row>
    <row r="132" spans="1:34" ht="12.6" customHeight="1">
      <c r="A132" s="93" t="s">
        <v>178</v>
      </c>
      <c r="B132" s="221" t="s">
        <v>108</v>
      </c>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3"/>
      <c r="Z132" s="78" t="str">
        <f t="shared" si="4"/>
        <v/>
      </c>
      <c r="AA132" s="78" t="str">
        <f t="shared" si="5"/>
        <v/>
      </c>
      <c r="AB132" s="78" t="str">
        <f t="shared" si="6"/>
        <v/>
      </c>
      <c r="AC132" s="78" t="str">
        <f t="shared" si="7"/>
        <v/>
      </c>
      <c r="AD132" s="149"/>
      <c r="AE132" s="150"/>
      <c r="AF132" s="151"/>
      <c r="AG132" s="26"/>
      <c r="AH132" s="31"/>
    </row>
    <row r="133" spans="1:34" ht="12.6" customHeight="1" thickBot="1">
      <c r="A133" s="93" t="s">
        <v>180</v>
      </c>
      <c r="B133" s="224" t="s">
        <v>109</v>
      </c>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6"/>
      <c r="Z133" s="80" t="str">
        <f t="shared" si="4"/>
        <v/>
      </c>
      <c r="AA133" s="80" t="str">
        <f t="shared" si="5"/>
        <v/>
      </c>
      <c r="AB133" s="80" t="str">
        <f t="shared" si="6"/>
        <v/>
      </c>
      <c r="AC133" s="80" t="str">
        <f t="shared" si="7"/>
        <v/>
      </c>
      <c r="AD133" s="152"/>
      <c r="AE133" s="153"/>
      <c r="AF133" s="154"/>
      <c r="AG133" s="37"/>
      <c r="AH133" s="31"/>
    </row>
    <row r="134" spans="1:34" ht="12.6" customHeight="1">
      <c r="A134" s="133">
        <v>5</v>
      </c>
      <c r="B134" s="227" t="s">
        <v>110</v>
      </c>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8"/>
      <c r="AA134" s="228"/>
      <c r="AB134" s="228"/>
      <c r="AC134" s="228"/>
      <c r="AD134" s="228"/>
      <c r="AE134" s="228"/>
      <c r="AF134" s="229"/>
      <c r="AG134" s="37"/>
    </row>
    <row r="135" spans="1:34" ht="12.6" customHeight="1">
      <c r="A135" s="93" t="s">
        <v>49</v>
      </c>
      <c r="B135" s="221" t="s">
        <v>222</v>
      </c>
      <c r="C135" s="222"/>
      <c r="D135" s="222"/>
      <c r="E135" s="222"/>
      <c r="F135" s="222"/>
      <c r="G135" s="222"/>
      <c r="H135" s="222"/>
      <c r="I135" s="222"/>
      <c r="J135" s="222"/>
      <c r="K135" s="222"/>
      <c r="L135" s="222"/>
      <c r="M135" s="222"/>
      <c r="N135" s="222"/>
      <c r="O135" s="222"/>
      <c r="P135" s="222"/>
      <c r="Q135" s="222"/>
      <c r="R135" s="222"/>
      <c r="S135" s="222"/>
      <c r="T135" s="222"/>
      <c r="U135" s="222"/>
      <c r="V135" s="222"/>
      <c r="W135" s="222"/>
      <c r="X135" s="222"/>
      <c r="Y135" s="223"/>
      <c r="Z135" s="77" t="str">
        <f t="shared" si="4"/>
        <v/>
      </c>
      <c r="AA135" s="77" t="str">
        <f t="shared" si="5"/>
        <v/>
      </c>
      <c r="AB135" s="77" t="str">
        <f t="shared" si="6"/>
        <v/>
      </c>
      <c r="AC135" s="77" t="str">
        <f t="shared" si="7"/>
        <v/>
      </c>
      <c r="AD135" s="155"/>
      <c r="AE135" s="156"/>
      <c r="AF135" s="157"/>
      <c r="AG135" s="37"/>
      <c r="AH135" s="31"/>
    </row>
    <row r="136" spans="1:34" ht="12.6" customHeight="1">
      <c r="A136" s="93" t="s">
        <v>206</v>
      </c>
      <c r="B136" s="221" t="s">
        <v>111</v>
      </c>
      <c r="C136" s="222"/>
      <c r="D136" s="222"/>
      <c r="E136" s="222"/>
      <c r="F136" s="222"/>
      <c r="G136" s="222"/>
      <c r="H136" s="222"/>
      <c r="I136" s="222"/>
      <c r="J136" s="222"/>
      <c r="K136" s="222"/>
      <c r="L136" s="222"/>
      <c r="M136" s="222"/>
      <c r="N136" s="222"/>
      <c r="O136" s="222"/>
      <c r="P136" s="222"/>
      <c r="Q136" s="222"/>
      <c r="R136" s="222"/>
      <c r="S136" s="222"/>
      <c r="T136" s="222"/>
      <c r="U136" s="222"/>
      <c r="V136" s="222"/>
      <c r="W136" s="222"/>
      <c r="X136" s="222"/>
      <c r="Y136" s="223"/>
      <c r="Z136" s="77" t="str">
        <f t="shared" si="4"/>
        <v/>
      </c>
      <c r="AA136" s="77" t="str">
        <f t="shared" si="5"/>
        <v/>
      </c>
      <c r="AB136" s="77" t="str">
        <f t="shared" si="6"/>
        <v/>
      </c>
      <c r="AC136" s="77" t="str">
        <f t="shared" si="7"/>
        <v/>
      </c>
      <c r="AD136" s="155"/>
      <c r="AE136" s="156"/>
      <c r="AF136" s="157"/>
      <c r="AG136" s="37"/>
      <c r="AH136" s="31"/>
    </row>
    <row r="137" spans="1:34" ht="12.6" customHeight="1">
      <c r="A137" s="93" t="s">
        <v>207</v>
      </c>
      <c r="B137" s="221" t="s">
        <v>112</v>
      </c>
      <c r="C137" s="222"/>
      <c r="D137" s="222"/>
      <c r="E137" s="222"/>
      <c r="F137" s="222"/>
      <c r="G137" s="222"/>
      <c r="H137" s="222"/>
      <c r="I137" s="222"/>
      <c r="J137" s="222"/>
      <c r="K137" s="222"/>
      <c r="L137" s="222"/>
      <c r="M137" s="222"/>
      <c r="N137" s="222"/>
      <c r="O137" s="222"/>
      <c r="P137" s="222"/>
      <c r="Q137" s="222"/>
      <c r="R137" s="222"/>
      <c r="S137" s="222"/>
      <c r="T137" s="222"/>
      <c r="U137" s="222"/>
      <c r="V137" s="222"/>
      <c r="W137" s="222"/>
      <c r="X137" s="222"/>
      <c r="Y137" s="223"/>
      <c r="Z137" s="77" t="str">
        <f t="shared" si="4"/>
        <v/>
      </c>
      <c r="AA137" s="77" t="str">
        <f t="shared" si="5"/>
        <v/>
      </c>
      <c r="AB137" s="77" t="str">
        <f t="shared" si="6"/>
        <v/>
      </c>
      <c r="AC137" s="77" t="str">
        <f t="shared" si="7"/>
        <v/>
      </c>
      <c r="AD137" s="155"/>
      <c r="AE137" s="156"/>
      <c r="AF137" s="157"/>
      <c r="AG137" s="37"/>
      <c r="AH137" s="31"/>
    </row>
    <row r="138" spans="1:34" ht="12.6" customHeight="1">
      <c r="A138" s="93" t="s">
        <v>208</v>
      </c>
      <c r="B138" s="221" t="s">
        <v>113</v>
      </c>
      <c r="C138" s="222"/>
      <c r="D138" s="222"/>
      <c r="E138" s="222"/>
      <c r="F138" s="222"/>
      <c r="G138" s="222"/>
      <c r="H138" s="222"/>
      <c r="I138" s="222"/>
      <c r="J138" s="222"/>
      <c r="K138" s="222"/>
      <c r="L138" s="222"/>
      <c r="M138" s="222"/>
      <c r="N138" s="222"/>
      <c r="O138" s="222"/>
      <c r="P138" s="222"/>
      <c r="Q138" s="222"/>
      <c r="R138" s="222"/>
      <c r="S138" s="222"/>
      <c r="T138" s="222"/>
      <c r="U138" s="222"/>
      <c r="V138" s="222"/>
      <c r="W138" s="222"/>
      <c r="X138" s="222"/>
      <c r="Y138" s="223"/>
      <c r="Z138" s="77" t="str">
        <f t="shared" si="4"/>
        <v/>
      </c>
      <c r="AA138" s="77" t="str">
        <f t="shared" si="5"/>
        <v/>
      </c>
      <c r="AB138" s="77" t="str">
        <f t="shared" si="6"/>
        <v/>
      </c>
      <c r="AC138" s="77" t="str">
        <f t="shared" si="7"/>
        <v/>
      </c>
      <c r="AD138" s="155"/>
      <c r="AE138" s="156"/>
      <c r="AF138" s="157"/>
      <c r="AG138" s="37"/>
      <c r="AH138" s="31"/>
    </row>
    <row r="139" spans="1:34" ht="12.6" customHeight="1">
      <c r="A139" s="93" t="s">
        <v>210</v>
      </c>
      <c r="B139" s="221" t="s">
        <v>223</v>
      </c>
      <c r="C139" s="222"/>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3"/>
      <c r="Z139" s="77" t="str">
        <f t="shared" si="4"/>
        <v/>
      </c>
      <c r="AA139" s="77" t="str">
        <f t="shared" si="5"/>
        <v/>
      </c>
      <c r="AB139" s="77" t="str">
        <f t="shared" si="6"/>
        <v/>
      </c>
      <c r="AC139" s="77" t="str">
        <f t="shared" si="7"/>
        <v/>
      </c>
      <c r="AD139" s="155"/>
      <c r="AE139" s="156"/>
      <c r="AF139" s="157"/>
      <c r="AG139" s="37"/>
      <c r="AH139" s="31"/>
    </row>
    <row r="140" spans="1:34" ht="12.6" customHeight="1">
      <c r="A140" s="93" t="s">
        <v>211</v>
      </c>
      <c r="B140" s="221" t="s">
        <v>224</v>
      </c>
      <c r="C140" s="222"/>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3"/>
      <c r="Z140" s="77" t="str">
        <f t="shared" si="4"/>
        <v/>
      </c>
      <c r="AA140" s="77" t="str">
        <f t="shared" si="5"/>
        <v/>
      </c>
      <c r="AB140" s="77" t="str">
        <f t="shared" si="6"/>
        <v/>
      </c>
      <c r="AC140" s="77" t="str">
        <f t="shared" si="7"/>
        <v/>
      </c>
      <c r="AD140" s="155"/>
      <c r="AE140" s="156"/>
      <c r="AF140" s="157"/>
      <c r="AG140" s="37"/>
      <c r="AH140" s="31"/>
    </row>
    <row r="141" spans="1:34" ht="12.6" customHeight="1" thickBot="1">
      <c r="A141" s="93" t="s">
        <v>188</v>
      </c>
      <c r="B141" s="224" t="s">
        <v>85</v>
      </c>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6"/>
      <c r="Z141" s="79" t="str">
        <f t="shared" si="4"/>
        <v/>
      </c>
      <c r="AA141" s="79" t="str">
        <f t="shared" si="5"/>
        <v/>
      </c>
      <c r="AB141" s="79" t="str">
        <f t="shared" si="6"/>
        <v/>
      </c>
      <c r="AC141" s="79" t="str">
        <f t="shared" si="7"/>
        <v/>
      </c>
      <c r="AD141" s="155"/>
      <c r="AE141" s="156"/>
      <c r="AF141" s="157"/>
      <c r="AG141" s="37"/>
      <c r="AH141" s="31"/>
    </row>
    <row r="142" spans="1:34" ht="12.6" customHeight="1">
      <c r="A142" s="132">
        <v>6</v>
      </c>
      <c r="B142" s="227" t="s">
        <v>114</v>
      </c>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9"/>
      <c r="AG142" s="37"/>
    </row>
    <row r="143" spans="1:34" ht="12.6" customHeight="1">
      <c r="A143" s="93" t="s">
        <v>49</v>
      </c>
      <c r="B143" s="221" t="s">
        <v>115</v>
      </c>
      <c r="C143" s="222"/>
      <c r="D143" s="222"/>
      <c r="E143" s="222"/>
      <c r="F143" s="222"/>
      <c r="G143" s="222"/>
      <c r="H143" s="222"/>
      <c r="I143" s="222"/>
      <c r="J143" s="222"/>
      <c r="K143" s="222"/>
      <c r="L143" s="222"/>
      <c r="M143" s="222"/>
      <c r="N143" s="222"/>
      <c r="O143" s="222"/>
      <c r="P143" s="222"/>
      <c r="Q143" s="222"/>
      <c r="R143" s="222"/>
      <c r="S143" s="222"/>
      <c r="T143" s="222"/>
      <c r="U143" s="222"/>
      <c r="V143" s="222"/>
      <c r="W143" s="222"/>
      <c r="X143" s="222"/>
      <c r="Y143" s="223"/>
      <c r="Z143" s="77" t="str">
        <f t="shared" si="4"/>
        <v/>
      </c>
      <c r="AA143" s="77" t="str">
        <f t="shared" si="5"/>
        <v/>
      </c>
      <c r="AB143" s="77" t="str">
        <f t="shared" si="6"/>
        <v/>
      </c>
      <c r="AC143" s="77" t="str">
        <f t="shared" si="7"/>
        <v/>
      </c>
      <c r="AD143" s="155"/>
      <c r="AE143" s="156"/>
      <c r="AF143" s="157"/>
      <c r="AG143" s="37"/>
      <c r="AH143" s="31"/>
    </row>
    <row r="144" spans="1:34" ht="12.6" customHeight="1">
      <c r="A144" s="93" t="s">
        <v>206</v>
      </c>
      <c r="B144" s="221" t="s">
        <v>225</v>
      </c>
      <c r="C144" s="222"/>
      <c r="D144" s="222"/>
      <c r="E144" s="222"/>
      <c r="F144" s="222"/>
      <c r="G144" s="222"/>
      <c r="H144" s="222"/>
      <c r="I144" s="222"/>
      <c r="J144" s="222"/>
      <c r="K144" s="222"/>
      <c r="L144" s="222"/>
      <c r="M144" s="222"/>
      <c r="N144" s="222"/>
      <c r="O144" s="222"/>
      <c r="P144" s="222"/>
      <c r="Q144" s="222"/>
      <c r="R144" s="222"/>
      <c r="S144" s="222"/>
      <c r="T144" s="222"/>
      <c r="U144" s="222"/>
      <c r="V144" s="222"/>
      <c r="W144" s="222"/>
      <c r="X144" s="222"/>
      <c r="Y144" s="223"/>
      <c r="Z144" s="77" t="str">
        <f t="shared" ref="Z144:Z149" si="8">IF(COUNTIF($AH144, "指摘なし"), "○", "")&amp;IF(COUNTIF($AH144, "対象外"), "ー","")</f>
        <v/>
      </c>
      <c r="AA144" s="77" t="str">
        <f t="shared" ref="AA144:AA149" si="9">IF(COUNTIF($AH144, "要重点"), "○", "")&amp;IF(COUNTIF($AH144, "対象外"), "ー","")</f>
        <v/>
      </c>
      <c r="AB144" s="77" t="str">
        <f t="shared" ref="AB144:AB149" si="10">IF(COUNTIF($AH144, "要是正")+COUNTIF($AH144,"既存")+COUNTIF($AH144,"既存＋要是正")+COUNTIF($AH144,"既存+要重点"),"○", "")&amp;IF(COUNTIF($AH144, "対象外"), "ー","")</f>
        <v/>
      </c>
      <c r="AC144" s="77" t="str">
        <f t="shared" ref="AC144:AC149" si="11">IF(COUNTIF($AH144, "既存")+COUNTIF($AH144,"既存+要重点"), "○", "")&amp;IF(COUNTIF($AH144, "対象外"), "ー","")</f>
        <v/>
      </c>
      <c r="AD144" s="155"/>
      <c r="AE144" s="156"/>
      <c r="AF144" s="157"/>
      <c r="AG144" s="37"/>
      <c r="AH144" s="31"/>
    </row>
    <row r="145" spans="1:34" ht="12.6" customHeight="1">
      <c r="A145" s="93" t="s">
        <v>207</v>
      </c>
      <c r="B145" s="221" t="s">
        <v>116</v>
      </c>
      <c r="C145" s="222"/>
      <c r="D145" s="222"/>
      <c r="E145" s="222"/>
      <c r="F145" s="222"/>
      <c r="G145" s="222"/>
      <c r="H145" s="222"/>
      <c r="I145" s="222"/>
      <c r="J145" s="222"/>
      <c r="K145" s="222"/>
      <c r="L145" s="222"/>
      <c r="M145" s="222"/>
      <c r="N145" s="222"/>
      <c r="O145" s="222"/>
      <c r="P145" s="222"/>
      <c r="Q145" s="222"/>
      <c r="R145" s="222"/>
      <c r="S145" s="222"/>
      <c r="T145" s="222"/>
      <c r="U145" s="222"/>
      <c r="V145" s="222"/>
      <c r="W145" s="222"/>
      <c r="X145" s="222"/>
      <c r="Y145" s="223"/>
      <c r="Z145" s="77" t="str">
        <f t="shared" si="8"/>
        <v/>
      </c>
      <c r="AA145" s="77" t="str">
        <f t="shared" si="9"/>
        <v/>
      </c>
      <c r="AB145" s="77" t="str">
        <f t="shared" si="10"/>
        <v/>
      </c>
      <c r="AC145" s="77" t="str">
        <f t="shared" si="11"/>
        <v/>
      </c>
      <c r="AD145" s="155"/>
      <c r="AE145" s="156"/>
      <c r="AF145" s="157"/>
      <c r="AG145" s="37"/>
      <c r="AH145" s="31"/>
    </row>
    <row r="146" spans="1:34" ht="12.6" customHeight="1">
      <c r="A146" s="262" t="s">
        <v>208</v>
      </c>
      <c r="B146" s="260" t="s">
        <v>226</v>
      </c>
      <c r="C146" s="261"/>
      <c r="D146" s="261"/>
      <c r="E146" s="265"/>
      <c r="F146" s="258" t="s">
        <v>273</v>
      </c>
      <c r="G146" s="259"/>
      <c r="H146" s="35"/>
      <c r="I146" s="259" t="s">
        <v>277</v>
      </c>
      <c r="J146" s="259"/>
      <c r="K146" s="259"/>
      <c r="L146" s="35"/>
      <c r="M146" s="270" t="s">
        <v>278</v>
      </c>
      <c r="N146" s="270"/>
      <c r="O146" s="270"/>
      <c r="P146" s="35"/>
      <c r="Q146" s="222" t="s">
        <v>279</v>
      </c>
      <c r="R146" s="222"/>
      <c r="S146" s="222"/>
      <c r="T146" s="222"/>
      <c r="U146" s="222"/>
      <c r="V146" s="222"/>
      <c r="W146" s="222"/>
      <c r="X146" s="222"/>
      <c r="Y146" s="223"/>
      <c r="Z146" s="248" t="str">
        <f t="shared" si="8"/>
        <v/>
      </c>
      <c r="AA146" s="248" t="str">
        <f t="shared" si="9"/>
        <v/>
      </c>
      <c r="AB146" s="248" t="str">
        <f t="shared" si="10"/>
        <v/>
      </c>
      <c r="AC146" s="248" t="str">
        <f t="shared" si="11"/>
        <v/>
      </c>
      <c r="AD146" s="251"/>
      <c r="AE146" s="252"/>
      <c r="AF146" s="253"/>
      <c r="AG146" s="37"/>
      <c r="AH146" s="442"/>
    </row>
    <row r="147" spans="1:34" ht="12.6" customHeight="1">
      <c r="A147" s="263"/>
      <c r="B147" s="266"/>
      <c r="C147" s="267"/>
      <c r="D147" s="267"/>
      <c r="E147" s="268"/>
      <c r="F147" s="258" t="s">
        <v>117</v>
      </c>
      <c r="G147" s="259"/>
      <c r="H147" s="259"/>
      <c r="I147" s="259"/>
      <c r="J147" s="259"/>
      <c r="K147" s="259"/>
      <c r="L147" s="259"/>
      <c r="M147" s="259"/>
      <c r="N147" s="259"/>
      <c r="O147" s="259"/>
      <c r="P147" s="259"/>
      <c r="Q147" s="259"/>
      <c r="R147" s="259"/>
      <c r="S147" s="100"/>
      <c r="T147" s="35"/>
      <c r="U147" s="32" t="s">
        <v>257</v>
      </c>
      <c r="V147" s="32" t="s">
        <v>256</v>
      </c>
      <c r="W147" s="35"/>
      <c r="X147" s="32" t="s">
        <v>263</v>
      </c>
      <c r="Y147" s="33"/>
      <c r="Z147" s="249" t="str">
        <f t="shared" si="8"/>
        <v/>
      </c>
      <c r="AA147" s="249" t="str">
        <f t="shared" si="9"/>
        <v/>
      </c>
      <c r="AB147" s="249" t="str">
        <f t="shared" si="10"/>
        <v/>
      </c>
      <c r="AC147" s="249" t="str">
        <f t="shared" si="11"/>
        <v/>
      </c>
      <c r="AD147" s="254"/>
      <c r="AE147" s="255"/>
      <c r="AF147" s="256"/>
      <c r="AG147" s="37"/>
      <c r="AH147" s="466"/>
    </row>
    <row r="148" spans="1:34" ht="12.6" customHeight="1">
      <c r="A148" s="263"/>
      <c r="B148" s="266"/>
      <c r="C148" s="267"/>
      <c r="D148" s="267"/>
      <c r="E148" s="268"/>
      <c r="F148" s="258" t="s">
        <v>118</v>
      </c>
      <c r="G148" s="259"/>
      <c r="H148" s="259"/>
      <c r="I148" s="259"/>
      <c r="J148" s="259"/>
      <c r="K148" s="259"/>
      <c r="L148" s="259"/>
      <c r="M148" s="259"/>
      <c r="N148" s="259"/>
      <c r="O148" s="259"/>
      <c r="P148" s="259"/>
      <c r="Q148" s="259"/>
      <c r="R148" s="259"/>
      <c r="S148" s="101"/>
      <c r="T148" s="35"/>
      <c r="U148" s="48" t="s">
        <v>257</v>
      </c>
      <c r="V148" s="48" t="s">
        <v>256</v>
      </c>
      <c r="W148" s="35"/>
      <c r="X148" s="48" t="s">
        <v>263</v>
      </c>
      <c r="Y148" s="49"/>
      <c r="Z148" s="249" t="str">
        <f t="shared" si="8"/>
        <v/>
      </c>
      <c r="AA148" s="249" t="str">
        <f t="shared" si="9"/>
        <v/>
      </c>
      <c r="AB148" s="249" t="str">
        <f t="shared" si="10"/>
        <v/>
      </c>
      <c r="AC148" s="249" t="str">
        <f t="shared" si="11"/>
        <v/>
      </c>
      <c r="AD148" s="254"/>
      <c r="AE148" s="255"/>
      <c r="AF148" s="256"/>
      <c r="AG148" s="37"/>
      <c r="AH148" s="466"/>
    </row>
    <row r="149" spans="1:34" ht="12.6" customHeight="1" thickBot="1">
      <c r="A149" s="264"/>
      <c r="B149" s="266"/>
      <c r="C149" s="269"/>
      <c r="D149" s="269"/>
      <c r="E149" s="268"/>
      <c r="F149" s="260" t="s">
        <v>119</v>
      </c>
      <c r="G149" s="261"/>
      <c r="H149" s="261"/>
      <c r="I149" s="261"/>
      <c r="J149" s="261"/>
      <c r="K149" s="261"/>
      <c r="L149" s="261"/>
      <c r="M149" s="261"/>
      <c r="N149" s="261"/>
      <c r="O149" s="261"/>
      <c r="P149" s="261"/>
      <c r="Q149" s="261"/>
      <c r="R149" s="261"/>
      <c r="S149" s="135"/>
      <c r="T149" s="136"/>
      <c r="U149" s="131" t="s">
        <v>257</v>
      </c>
      <c r="V149" s="131" t="s">
        <v>256</v>
      </c>
      <c r="W149" s="136"/>
      <c r="X149" s="131" t="s">
        <v>263</v>
      </c>
      <c r="Y149" s="126"/>
      <c r="Z149" s="250" t="str">
        <f t="shared" si="8"/>
        <v/>
      </c>
      <c r="AA149" s="250" t="str">
        <f t="shared" si="9"/>
        <v/>
      </c>
      <c r="AB149" s="250" t="str">
        <f t="shared" si="10"/>
        <v/>
      </c>
      <c r="AC149" s="250" t="str">
        <f t="shared" si="11"/>
        <v/>
      </c>
      <c r="AD149" s="254"/>
      <c r="AE149" s="257"/>
      <c r="AF149" s="256"/>
      <c r="AG149" s="37"/>
      <c r="AH149" s="443"/>
    </row>
    <row r="150" spans="1:34" ht="12.6" customHeight="1">
      <c r="A150" s="137"/>
      <c r="B150" s="138"/>
      <c r="C150" s="138"/>
      <c r="D150" s="138"/>
      <c r="E150" s="138"/>
      <c r="F150" s="138"/>
      <c r="G150" s="138"/>
      <c r="H150" s="138"/>
      <c r="I150" s="138"/>
      <c r="J150" s="138"/>
      <c r="K150" s="138"/>
      <c r="L150" s="138"/>
      <c r="M150" s="138"/>
      <c r="N150" s="138"/>
      <c r="O150" s="138"/>
      <c r="P150" s="138"/>
      <c r="Q150" s="138"/>
      <c r="R150" s="138"/>
      <c r="S150" s="139"/>
      <c r="T150" s="140"/>
      <c r="U150" s="139"/>
      <c r="V150" s="139"/>
      <c r="W150" s="140"/>
      <c r="X150" s="139"/>
      <c r="Y150" s="141"/>
      <c r="Z150" s="500" t="s">
        <v>380</v>
      </c>
      <c r="AA150" s="501"/>
      <c r="AB150" s="195" t="str">
        <f>IF($AB$4=""," ",$AB$4)</f>
        <v xml:space="preserve"> </v>
      </c>
      <c r="AC150" s="196"/>
      <c r="AD150" s="196"/>
      <c r="AE150" s="196"/>
      <c r="AF150" s="197"/>
      <c r="AG150" s="37"/>
      <c r="AH150" s="119"/>
    </row>
    <row r="151" spans="1:34" ht="3.75" customHeight="1" thickBot="1">
      <c r="A151" s="120"/>
      <c r="B151" s="121"/>
      <c r="C151" s="121"/>
      <c r="D151" s="121"/>
      <c r="E151" s="121"/>
      <c r="F151" s="121"/>
      <c r="G151" s="121"/>
      <c r="H151" s="121"/>
      <c r="I151" s="121"/>
      <c r="J151" s="121"/>
      <c r="K151" s="121"/>
      <c r="L151" s="121"/>
      <c r="M151" s="121"/>
      <c r="N151" s="121"/>
      <c r="O151" s="121"/>
      <c r="P151" s="121"/>
      <c r="Q151" s="121"/>
      <c r="R151" s="121"/>
      <c r="S151" s="122"/>
      <c r="T151" s="123"/>
      <c r="U151" s="122"/>
      <c r="V151" s="122"/>
      <c r="W151" s="123"/>
      <c r="X151" s="122"/>
      <c r="Y151" s="122"/>
      <c r="Z151" s="142"/>
      <c r="AA151" s="142"/>
      <c r="AB151" s="142"/>
      <c r="AC151" s="142"/>
      <c r="AD151" s="124"/>
      <c r="AE151" s="124"/>
      <c r="AF151" s="124"/>
      <c r="AG151" s="37"/>
      <c r="AH151" s="119"/>
    </row>
    <row r="152" spans="1:34" s="30" customFormat="1" ht="12.6" customHeight="1">
      <c r="A152" s="409" t="s">
        <v>7</v>
      </c>
      <c r="B152" s="412" t="s">
        <v>8</v>
      </c>
      <c r="C152" s="413"/>
      <c r="D152" s="413"/>
      <c r="E152" s="413"/>
      <c r="F152" s="414"/>
      <c r="G152" s="414"/>
      <c r="H152" s="414"/>
      <c r="I152" s="414"/>
      <c r="J152" s="414"/>
      <c r="K152" s="414"/>
      <c r="L152" s="414"/>
      <c r="M152" s="414"/>
      <c r="N152" s="414"/>
      <c r="O152" s="414"/>
      <c r="P152" s="414"/>
      <c r="Q152" s="414"/>
      <c r="R152" s="414"/>
      <c r="S152" s="414"/>
      <c r="T152" s="414"/>
      <c r="U152" s="414"/>
      <c r="V152" s="414"/>
      <c r="W152" s="414"/>
      <c r="X152" s="414"/>
      <c r="Y152" s="415"/>
      <c r="Z152" s="422" t="s">
        <v>9</v>
      </c>
      <c r="AA152" s="423"/>
      <c r="AB152" s="423"/>
      <c r="AC152" s="424"/>
      <c r="AD152" s="412" t="s">
        <v>10</v>
      </c>
      <c r="AE152" s="413"/>
      <c r="AF152" s="425"/>
      <c r="AG152" s="81"/>
    </row>
    <row r="153" spans="1:34" s="30" customFormat="1" ht="12.6" customHeight="1">
      <c r="A153" s="410"/>
      <c r="B153" s="416"/>
      <c r="C153" s="417"/>
      <c r="D153" s="417"/>
      <c r="E153" s="417"/>
      <c r="F153" s="417"/>
      <c r="G153" s="417"/>
      <c r="H153" s="417"/>
      <c r="I153" s="417"/>
      <c r="J153" s="417"/>
      <c r="K153" s="417"/>
      <c r="L153" s="417"/>
      <c r="M153" s="417"/>
      <c r="N153" s="417"/>
      <c r="O153" s="417"/>
      <c r="P153" s="417"/>
      <c r="Q153" s="417"/>
      <c r="R153" s="417"/>
      <c r="S153" s="417"/>
      <c r="T153" s="417"/>
      <c r="U153" s="417"/>
      <c r="V153" s="417"/>
      <c r="W153" s="417"/>
      <c r="X153" s="417"/>
      <c r="Y153" s="418"/>
      <c r="Z153" s="432" t="s">
        <v>11</v>
      </c>
      <c r="AA153" s="432" t="s">
        <v>12</v>
      </c>
      <c r="AB153" s="434" t="s">
        <v>13</v>
      </c>
      <c r="AC153" s="129"/>
      <c r="AD153" s="426"/>
      <c r="AE153" s="427"/>
      <c r="AF153" s="428"/>
      <c r="AG153" s="81"/>
    </row>
    <row r="154" spans="1:34" s="30" customFormat="1" ht="24.95" customHeight="1" thickBot="1">
      <c r="A154" s="411"/>
      <c r="B154" s="419"/>
      <c r="C154" s="420"/>
      <c r="D154" s="420"/>
      <c r="E154" s="420"/>
      <c r="F154" s="420"/>
      <c r="G154" s="420"/>
      <c r="H154" s="420"/>
      <c r="I154" s="420"/>
      <c r="J154" s="420"/>
      <c r="K154" s="420"/>
      <c r="L154" s="420"/>
      <c r="M154" s="420"/>
      <c r="N154" s="420"/>
      <c r="O154" s="420"/>
      <c r="P154" s="420"/>
      <c r="Q154" s="420"/>
      <c r="R154" s="420"/>
      <c r="S154" s="420"/>
      <c r="T154" s="420"/>
      <c r="U154" s="420"/>
      <c r="V154" s="420"/>
      <c r="W154" s="420"/>
      <c r="X154" s="420"/>
      <c r="Y154" s="421"/>
      <c r="Z154" s="433"/>
      <c r="AA154" s="433"/>
      <c r="AB154" s="435"/>
      <c r="AC154" s="130" t="s">
        <v>14</v>
      </c>
      <c r="AD154" s="429"/>
      <c r="AE154" s="430"/>
      <c r="AF154" s="431"/>
      <c r="AG154" s="81"/>
    </row>
    <row r="155" spans="1:34" ht="12.6" customHeight="1">
      <c r="A155" s="93" t="s">
        <v>210</v>
      </c>
      <c r="B155" s="221" t="s">
        <v>120</v>
      </c>
      <c r="C155" s="222"/>
      <c r="D155" s="222"/>
      <c r="E155" s="222"/>
      <c r="F155" s="222"/>
      <c r="G155" s="222"/>
      <c r="H155" s="222"/>
      <c r="I155" s="222"/>
      <c r="J155" s="222"/>
      <c r="K155" s="222"/>
      <c r="L155" s="222"/>
      <c r="M155" s="222"/>
      <c r="N155" s="222"/>
      <c r="O155" s="222"/>
      <c r="P155" s="222"/>
      <c r="Q155" s="222"/>
      <c r="R155" s="222"/>
      <c r="S155" s="222"/>
      <c r="T155" s="222"/>
      <c r="U155" s="222"/>
      <c r="V155" s="222"/>
      <c r="W155" s="222"/>
      <c r="X155" s="222"/>
      <c r="Y155" s="223"/>
      <c r="Z155" s="77" t="str">
        <f t="shared" ref="Z155:Z163" si="12">IF(COUNTIF($AH155, "指摘なし"), "○", "")&amp;IF(COUNTIF($AH155, "対象外"), "ー","")</f>
        <v/>
      </c>
      <c r="AA155" s="77" t="str">
        <f t="shared" ref="AA155:AA163" si="13">IF(COUNTIF($AH155, "要重点"), "○", "")&amp;IF(COUNTIF($AH155, "対象外"), "ー","")</f>
        <v/>
      </c>
      <c r="AB155" s="77" t="str">
        <f t="shared" ref="AB155:AB163" si="14">IF(COUNTIF($AH155, "要是正")+COUNTIF($AH155,"既存")+COUNTIF($AH155,"既存＋要是正")+COUNTIF($AH155,"既存+要重点"),"○", "")&amp;IF(COUNTIF($AH155, "対象外"), "ー","")</f>
        <v/>
      </c>
      <c r="AC155" s="77" t="str">
        <f t="shared" ref="AC155:AC163" si="15">IF(COUNTIF($AH155, "既存")+COUNTIF($AH155,"既存+要重点"), "○", "")&amp;IF(COUNTIF($AH155, "対象外"), "ー","")</f>
        <v/>
      </c>
      <c r="AD155" s="155"/>
      <c r="AE155" s="156"/>
      <c r="AF155" s="157"/>
      <c r="AG155" s="37"/>
      <c r="AH155" s="31"/>
    </row>
    <row r="156" spans="1:34" ht="12.6" customHeight="1">
      <c r="A156" s="93" t="s">
        <v>211</v>
      </c>
      <c r="B156" s="221" t="s">
        <v>121</v>
      </c>
      <c r="C156" s="222"/>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3"/>
      <c r="Z156" s="77" t="str">
        <f t="shared" si="12"/>
        <v/>
      </c>
      <c r="AA156" s="77" t="str">
        <f t="shared" si="13"/>
        <v/>
      </c>
      <c r="AB156" s="77" t="str">
        <f t="shared" si="14"/>
        <v/>
      </c>
      <c r="AC156" s="77" t="str">
        <f t="shared" si="15"/>
        <v/>
      </c>
      <c r="AD156" s="155"/>
      <c r="AE156" s="156"/>
      <c r="AF156" s="157"/>
      <c r="AG156" s="37"/>
      <c r="AH156" s="31"/>
    </row>
    <row r="157" spans="1:34" ht="12.6" customHeight="1">
      <c r="A157" s="233" t="s">
        <v>227</v>
      </c>
      <c r="B157" s="235" t="s">
        <v>310</v>
      </c>
      <c r="C157" s="236"/>
      <c r="D157" s="236"/>
      <c r="E157" s="236"/>
      <c r="F157" s="236"/>
      <c r="G157" s="236"/>
      <c r="H157" s="236"/>
      <c r="I157" s="236"/>
      <c r="J157" s="236"/>
      <c r="K157" s="236"/>
      <c r="L157" s="236"/>
      <c r="M157" s="236"/>
      <c r="N157" s="236"/>
      <c r="O157" s="236"/>
      <c r="P157" s="236"/>
      <c r="Q157" s="236"/>
      <c r="R157" s="236"/>
      <c r="S157" s="236"/>
      <c r="T157" s="236"/>
      <c r="U157" s="236"/>
      <c r="V157" s="236"/>
      <c r="W157" s="236"/>
      <c r="X157" s="236"/>
      <c r="Y157" s="237"/>
      <c r="Z157" s="241" t="str">
        <f t="shared" si="12"/>
        <v/>
      </c>
      <c r="AA157" s="241" t="str">
        <f t="shared" si="13"/>
        <v/>
      </c>
      <c r="AB157" s="241" t="str">
        <f t="shared" si="14"/>
        <v/>
      </c>
      <c r="AC157" s="241" t="str">
        <f t="shared" si="15"/>
        <v/>
      </c>
      <c r="AD157" s="158"/>
      <c r="AE157" s="243"/>
      <c r="AF157" s="244"/>
      <c r="AG157" s="37"/>
      <c r="AH157" s="31"/>
    </row>
    <row r="158" spans="1:34" ht="12.6" customHeight="1">
      <c r="A158" s="234"/>
      <c r="B158" s="102" t="s">
        <v>273</v>
      </c>
      <c r="C158" s="35"/>
      <c r="D158" s="238" t="s">
        <v>274</v>
      </c>
      <c r="E158" s="238"/>
      <c r="F158" s="238"/>
      <c r="G158" s="238"/>
      <c r="H158" s="35"/>
      <c r="I158" s="238" t="s">
        <v>275</v>
      </c>
      <c r="J158" s="238"/>
      <c r="K158" s="238"/>
      <c r="L158" s="238"/>
      <c r="M158" s="35"/>
      <c r="N158" s="239" t="s">
        <v>276</v>
      </c>
      <c r="O158" s="239"/>
      <c r="P158" s="239"/>
      <c r="Q158" s="239"/>
      <c r="R158" s="239"/>
      <c r="S158" s="239"/>
      <c r="T158" s="239"/>
      <c r="U158" s="239"/>
      <c r="V158" s="239"/>
      <c r="W158" s="239"/>
      <c r="X158" s="239"/>
      <c r="Y158" s="240"/>
      <c r="Z158" s="242" t="str">
        <f t="shared" si="12"/>
        <v/>
      </c>
      <c r="AA158" s="242" t="str">
        <f t="shared" si="13"/>
        <v/>
      </c>
      <c r="AB158" s="242" t="str">
        <f t="shared" si="14"/>
        <v/>
      </c>
      <c r="AC158" s="242" t="str">
        <f t="shared" si="15"/>
        <v/>
      </c>
      <c r="AD158" s="245"/>
      <c r="AE158" s="246"/>
      <c r="AF158" s="247"/>
      <c r="AG158" s="37"/>
      <c r="AH158" s="31"/>
    </row>
    <row r="159" spans="1:34" ht="12.6" customHeight="1">
      <c r="A159" s="93" t="s">
        <v>189</v>
      </c>
      <c r="B159" s="221" t="s">
        <v>122</v>
      </c>
      <c r="C159" s="222"/>
      <c r="D159" s="222"/>
      <c r="E159" s="222"/>
      <c r="F159" s="222"/>
      <c r="G159" s="222"/>
      <c r="H159" s="222"/>
      <c r="I159" s="222"/>
      <c r="J159" s="222"/>
      <c r="K159" s="222"/>
      <c r="L159" s="222"/>
      <c r="M159" s="222"/>
      <c r="N159" s="222"/>
      <c r="O159" s="222"/>
      <c r="P159" s="222"/>
      <c r="Q159" s="222"/>
      <c r="R159" s="222"/>
      <c r="S159" s="222"/>
      <c r="T159" s="222"/>
      <c r="U159" s="222"/>
      <c r="V159" s="222"/>
      <c r="W159" s="222"/>
      <c r="X159" s="222"/>
      <c r="Y159" s="223"/>
      <c r="Z159" s="77" t="str">
        <f t="shared" si="12"/>
        <v/>
      </c>
      <c r="AA159" s="77" t="str">
        <f t="shared" si="13"/>
        <v/>
      </c>
      <c r="AB159" s="77" t="str">
        <f t="shared" si="14"/>
        <v/>
      </c>
      <c r="AC159" s="77" t="str">
        <f t="shared" si="15"/>
        <v/>
      </c>
      <c r="AD159" s="155"/>
      <c r="AE159" s="156"/>
      <c r="AF159" s="157"/>
      <c r="AG159" s="37"/>
      <c r="AH159" s="31"/>
    </row>
    <row r="160" spans="1:34" ht="12.6" customHeight="1">
      <c r="A160" s="93" t="s">
        <v>191</v>
      </c>
      <c r="B160" s="221" t="s">
        <v>228</v>
      </c>
      <c r="C160" s="222"/>
      <c r="D160" s="222"/>
      <c r="E160" s="222"/>
      <c r="F160" s="222"/>
      <c r="G160" s="222"/>
      <c r="H160" s="222"/>
      <c r="I160" s="222"/>
      <c r="J160" s="222"/>
      <c r="K160" s="222"/>
      <c r="L160" s="222"/>
      <c r="M160" s="222"/>
      <c r="N160" s="222"/>
      <c r="O160" s="222"/>
      <c r="P160" s="222"/>
      <c r="Q160" s="222"/>
      <c r="R160" s="222"/>
      <c r="S160" s="222"/>
      <c r="T160" s="222"/>
      <c r="U160" s="222"/>
      <c r="V160" s="222"/>
      <c r="W160" s="222"/>
      <c r="X160" s="222"/>
      <c r="Y160" s="223"/>
      <c r="Z160" s="77" t="str">
        <f t="shared" si="12"/>
        <v/>
      </c>
      <c r="AA160" s="77" t="str">
        <f t="shared" si="13"/>
        <v/>
      </c>
      <c r="AB160" s="77" t="str">
        <f t="shared" si="14"/>
        <v/>
      </c>
      <c r="AC160" s="77" t="str">
        <f t="shared" si="15"/>
        <v/>
      </c>
      <c r="AD160" s="155"/>
      <c r="AE160" s="156"/>
      <c r="AF160" s="157"/>
      <c r="AG160" s="37"/>
      <c r="AH160" s="31"/>
    </row>
    <row r="161" spans="1:34" ht="12.6" customHeight="1">
      <c r="A161" s="93" t="s">
        <v>193</v>
      </c>
      <c r="B161" s="221" t="s">
        <v>107</v>
      </c>
      <c r="C161" s="222"/>
      <c r="D161" s="222"/>
      <c r="E161" s="222"/>
      <c r="F161" s="222"/>
      <c r="G161" s="222"/>
      <c r="H161" s="222"/>
      <c r="I161" s="222"/>
      <c r="J161" s="222"/>
      <c r="K161" s="222"/>
      <c r="L161" s="222"/>
      <c r="M161" s="222"/>
      <c r="N161" s="222"/>
      <c r="O161" s="222"/>
      <c r="P161" s="222"/>
      <c r="Q161" s="222"/>
      <c r="R161" s="222"/>
      <c r="S161" s="222"/>
      <c r="T161" s="222"/>
      <c r="U161" s="222"/>
      <c r="V161" s="222"/>
      <c r="W161" s="222"/>
      <c r="X161" s="222"/>
      <c r="Y161" s="223"/>
      <c r="Z161" s="77" t="str">
        <f t="shared" si="12"/>
        <v/>
      </c>
      <c r="AA161" s="77" t="str">
        <f t="shared" si="13"/>
        <v/>
      </c>
      <c r="AB161" s="77" t="str">
        <f t="shared" si="14"/>
        <v/>
      </c>
      <c r="AC161" s="77" t="str">
        <f t="shared" si="15"/>
        <v/>
      </c>
      <c r="AD161" s="155"/>
      <c r="AE161" s="156"/>
      <c r="AF161" s="157"/>
      <c r="AG161" s="37"/>
      <c r="AH161" s="31"/>
    </row>
    <row r="162" spans="1:34" ht="12.6" customHeight="1">
      <c r="A162" s="103" t="s">
        <v>195</v>
      </c>
      <c r="B162" s="221" t="s">
        <v>123</v>
      </c>
      <c r="C162" s="222"/>
      <c r="D162" s="222"/>
      <c r="E162" s="222"/>
      <c r="F162" s="222"/>
      <c r="G162" s="222"/>
      <c r="H162" s="222"/>
      <c r="I162" s="222"/>
      <c r="J162" s="222"/>
      <c r="K162" s="222"/>
      <c r="L162" s="222"/>
      <c r="M162" s="222"/>
      <c r="N162" s="222"/>
      <c r="O162" s="222"/>
      <c r="P162" s="222"/>
      <c r="Q162" s="222"/>
      <c r="R162" s="222"/>
      <c r="S162" s="222"/>
      <c r="T162" s="222"/>
      <c r="U162" s="222"/>
      <c r="V162" s="222"/>
      <c r="W162" s="222"/>
      <c r="X162" s="222"/>
      <c r="Y162" s="223"/>
      <c r="Z162" s="77" t="str">
        <f t="shared" si="12"/>
        <v/>
      </c>
      <c r="AA162" s="77" t="str">
        <f t="shared" si="13"/>
        <v/>
      </c>
      <c r="AB162" s="77" t="str">
        <f t="shared" si="14"/>
        <v/>
      </c>
      <c r="AC162" s="77" t="str">
        <f t="shared" si="15"/>
        <v/>
      </c>
      <c r="AD162" s="155"/>
      <c r="AE162" s="156"/>
      <c r="AF162" s="157"/>
      <c r="AG162" s="37"/>
      <c r="AH162" s="31"/>
    </row>
    <row r="163" spans="1:34" ht="12.6" customHeight="1" thickBot="1">
      <c r="A163" s="93" t="s">
        <v>39</v>
      </c>
      <c r="B163" s="224" t="s">
        <v>109</v>
      </c>
      <c r="C163" s="225"/>
      <c r="D163" s="225"/>
      <c r="E163" s="225"/>
      <c r="F163" s="225"/>
      <c r="G163" s="225"/>
      <c r="H163" s="225"/>
      <c r="I163" s="225"/>
      <c r="J163" s="225"/>
      <c r="K163" s="225"/>
      <c r="L163" s="225"/>
      <c r="M163" s="225"/>
      <c r="N163" s="225"/>
      <c r="O163" s="225"/>
      <c r="P163" s="225"/>
      <c r="Q163" s="225"/>
      <c r="R163" s="225"/>
      <c r="S163" s="225"/>
      <c r="T163" s="225"/>
      <c r="U163" s="225"/>
      <c r="V163" s="225"/>
      <c r="W163" s="225"/>
      <c r="X163" s="225"/>
      <c r="Y163" s="226"/>
      <c r="Z163" s="77" t="str">
        <f t="shared" si="12"/>
        <v/>
      </c>
      <c r="AA163" s="77" t="str">
        <f t="shared" si="13"/>
        <v/>
      </c>
      <c r="AB163" s="77" t="str">
        <f t="shared" si="14"/>
        <v/>
      </c>
      <c r="AC163" s="77" t="str">
        <f t="shared" si="15"/>
        <v/>
      </c>
      <c r="AD163" s="155"/>
      <c r="AE163" s="156"/>
      <c r="AF163" s="157"/>
      <c r="AG163" s="37"/>
      <c r="AH163" s="31"/>
    </row>
    <row r="164" spans="1:34" ht="12.6" customHeight="1">
      <c r="A164" s="132">
        <v>7</v>
      </c>
      <c r="B164" s="227" t="s">
        <v>125</v>
      </c>
      <c r="C164" s="228"/>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8"/>
      <c r="AA164" s="228"/>
      <c r="AB164" s="228"/>
      <c r="AC164" s="228"/>
      <c r="AD164" s="228"/>
      <c r="AE164" s="228"/>
      <c r="AF164" s="229"/>
      <c r="AG164" s="37"/>
    </row>
    <row r="165" spans="1:34" ht="12.95" customHeight="1">
      <c r="A165" s="104"/>
      <c r="B165" s="230"/>
      <c r="C165" s="231"/>
      <c r="D165" s="231"/>
      <c r="E165" s="231"/>
      <c r="F165" s="231"/>
      <c r="G165" s="231"/>
      <c r="H165" s="231"/>
      <c r="I165" s="231"/>
      <c r="J165" s="231"/>
      <c r="K165" s="231"/>
      <c r="L165" s="231"/>
      <c r="M165" s="231"/>
      <c r="N165" s="231"/>
      <c r="O165" s="231"/>
      <c r="P165" s="231"/>
      <c r="Q165" s="231"/>
      <c r="R165" s="231"/>
      <c r="S165" s="231"/>
      <c r="T165" s="231"/>
      <c r="U165" s="231"/>
      <c r="V165" s="231"/>
      <c r="W165" s="231"/>
      <c r="X165" s="231"/>
      <c r="Y165" s="232"/>
      <c r="Z165" s="128" t="str">
        <f t="shared" ref="Z165:Z170" si="16">IF(COUNTIF($AH165, "指摘なし"), "○", "")&amp;IF(COUNTIF($AH165, "対象外"), "ー","")</f>
        <v/>
      </c>
      <c r="AA165" s="128" t="str">
        <f t="shared" ref="AA165:AA170" si="17">IF(COUNTIF($AH165, "要重点"), "○", "")&amp;IF(COUNTIF($AH165, "対象外"), "ー","")</f>
        <v/>
      </c>
      <c r="AB165" s="128" t="str">
        <f t="shared" ref="AB165:AB170" si="18">IF(COUNTIF($AH165, "要是正")+COUNTIF($AH165,"既存")+COUNTIF($AH165,"既存＋要是正")+COUNTIF($AH165,"既存+要重点"),"○", "")&amp;IF(COUNTIF($AH165, "対象外"), "ー","")</f>
        <v/>
      </c>
      <c r="AC165" s="128" t="str">
        <f t="shared" ref="AC165:AC170" si="19">IF(COUNTIF($AH165, "既存")+COUNTIF($AH165,"既存+要重点"), "○", "")&amp;IF(COUNTIF($AH165, "対象外"), "ー","")</f>
        <v/>
      </c>
      <c r="AD165" s="155"/>
      <c r="AE165" s="156"/>
      <c r="AF165" s="157"/>
      <c r="AG165" s="37"/>
      <c r="AH165" s="31"/>
    </row>
    <row r="166" spans="1:34" ht="12.95" customHeight="1">
      <c r="A166" s="104"/>
      <c r="B166" s="230"/>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c r="Y166" s="232"/>
      <c r="Z166" s="128" t="str">
        <f t="shared" si="16"/>
        <v/>
      </c>
      <c r="AA166" s="128" t="str">
        <f t="shared" si="17"/>
        <v/>
      </c>
      <c r="AB166" s="128" t="str">
        <f t="shared" si="18"/>
        <v/>
      </c>
      <c r="AC166" s="128" t="str">
        <f t="shared" si="19"/>
        <v/>
      </c>
      <c r="AD166" s="155"/>
      <c r="AE166" s="156"/>
      <c r="AF166" s="157"/>
      <c r="AG166" s="37"/>
      <c r="AH166" s="31"/>
    </row>
    <row r="167" spans="1:34" ht="12.95" customHeight="1">
      <c r="A167" s="104"/>
      <c r="B167" s="205"/>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7"/>
      <c r="Z167" s="127" t="str">
        <f t="shared" si="16"/>
        <v/>
      </c>
      <c r="AA167" s="127" t="str">
        <f t="shared" si="17"/>
        <v/>
      </c>
      <c r="AB167" s="127" t="str">
        <f t="shared" si="18"/>
        <v/>
      </c>
      <c r="AC167" s="127" t="str">
        <f t="shared" si="19"/>
        <v/>
      </c>
      <c r="AD167" s="155"/>
      <c r="AE167" s="156"/>
      <c r="AF167" s="157"/>
      <c r="AG167" s="37"/>
      <c r="AH167" s="31"/>
    </row>
    <row r="168" spans="1:34" ht="12.95" customHeight="1">
      <c r="A168" s="104"/>
      <c r="B168" s="230"/>
      <c r="C168" s="231"/>
      <c r="D168" s="231"/>
      <c r="E168" s="231"/>
      <c r="F168" s="231"/>
      <c r="G168" s="231"/>
      <c r="H168" s="231"/>
      <c r="I168" s="231"/>
      <c r="J168" s="231"/>
      <c r="K168" s="231"/>
      <c r="L168" s="231"/>
      <c r="M168" s="231"/>
      <c r="N168" s="231"/>
      <c r="O168" s="231"/>
      <c r="P168" s="231"/>
      <c r="Q168" s="231"/>
      <c r="R168" s="231"/>
      <c r="S168" s="231"/>
      <c r="T168" s="231"/>
      <c r="U168" s="231"/>
      <c r="V168" s="231"/>
      <c r="W168" s="231"/>
      <c r="X168" s="231"/>
      <c r="Y168" s="232"/>
      <c r="Z168" s="128" t="str">
        <f t="shared" si="16"/>
        <v/>
      </c>
      <c r="AA168" s="128" t="str">
        <f t="shared" si="17"/>
        <v/>
      </c>
      <c r="AB168" s="128" t="str">
        <f t="shared" si="18"/>
        <v/>
      </c>
      <c r="AC168" s="128" t="str">
        <f t="shared" si="19"/>
        <v/>
      </c>
      <c r="AD168" s="155"/>
      <c r="AE168" s="156"/>
      <c r="AF168" s="157"/>
      <c r="AG168" s="37"/>
      <c r="AH168" s="31"/>
    </row>
    <row r="169" spans="1:34" ht="12.95" customHeight="1">
      <c r="A169" s="105"/>
      <c r="B169" s="205"/>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7"/>
      <c r="Z169" s="127" t="str">
        <f t="shared" si="16"/>
        <v/>
      </c>
      <c r="AA169" s="127" t="str">
        <f t="shared" si="17"/>
        <v/>
      </c>
      <c r="AB169" s="127" t="str">
        <f t="shared" si="18"/>
        <v/>
      </c>
      <c r="AC169" s="127" t="str">
        <f t="shared" si="19"/>
        <v/>
      </c>
      <c r="AD169" s="155"/>
      <c r="AE169" s="156"/>
      <c r="AF169" s="157"/>
      <c r="AG169" s="37"/>
      <c r="AH169" s="31"/>
    </row>
    <row r="170" spans="1:34" ht="12.95" customHeight="1" thickBot="1">
      <c r="A170" s="106"/>
      <c r="B170" s="208"/>
      <c r="C170" s="209"/>
      <c r="D170" s="209"/>
      <c r="E170" s="209"/>
      <c r="F170" s="209"/>
      <c r="G170" s="209"/>
      <c r="H170" s="209"/>
      <c r="I170" s="209"/>
      <c r="J170" s="209"/>
      <c r="K170" s="209"/>
      <c r="L170" s="209"/>
      <c r="M170" s="209"/>
      <c r="N170" s="209"/>
      <c r="O170" s="209"/>
      <c r="P170" s="209"/>
      <c r="Q170" s="209"/>
      <c r="R170" s="209"/>
      <c r="S170" s="209"/>
      <c r="T170" s="209"/>
      <c r="U170" s="209"/>
      <c r="V170" s="209"/>
      <c r="W170" s="209"/>
      <c r="X170" s="209"/>
      <c r="Y170" s="210"/>
      <c r="Z170" s="80" t="str">
        <f t="shared" si="16"/>
        <v/>
      </c>
      <c r="AA170" s="80" t="str">
        <f t="shared" si="17"/>
        <v/>
      </c>
      <c r="AB170" s="80" t="str">
        <f t="shared" si="18"/>
        <v/>
      </c>
      <c r="AC170" s="80" t="str">
        <f t="shared" si="19"/>
        <v/>
      </c>
      <c r="AD170" s="155"/>
      <c r="AE170" s="156"/>
      <c r="AF170" s="157"/>
      <c r="AG170" s="37"/>
      <c r="AH170" s="31"/>
    </row>
    <row r="171" spans="1:34" ht="12.6" customHeight="1">
      <c r="A171" s="217" t="s">
        <v>126</v>
      </c>
      <c r="B171" s="218"/>
      <c r="C171" s="218"/>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20"/>
      <c r="AG171" s="37"/>
    </row>
    <row r="172" spans="1:34" ht="19.5" customHeight="1">
      <c r="A172" s="134" t="s">
        <v>7</v>
      </c>
      <c r="B172" s="211" t="s">
        <v>127</v>
      </c>
      <c r="C172" s="212"/>
      <c r="D172" s="212"/>
      <c r="E172" s="213"/>
      <c r="F172" s="211" t="s">
        <v>128</v>
      </c>
      <c r="G172" s="212"/>
      <c r="H172" s="212"/>
      <c r="I172" s="212"/>
      <c r="J172" s="212"/>
      <c r="K172" s="212"/>
      <c r="L172" s="213"/>
      <c r="M172" s="211" t="s">
        <v>129</v>
      </c>
      <c r="N172" s="212"/>
      <c r="O172" s="212"/>
      <c r="P172" s="212"/>
      <c r="Q172" s="212"/>
      <c r="R172" s="212"/>
      <c r="S172" s="212"/>
      <c r="T172" s="212"/>
      <c r="U172" s="212"/>
      <c r="V172" s="212"/>
      <c r="W172" s="212"/>
      <c r="X172" s="212"/>
      <c r="Y172" s="213"/>
      <c r="Z172" s="211" t="s">
        <v>130</v>
      </c>
      <c r="AA172" s="212"/>
      <c r="AB172" s="212"/>
      <c r="AC172" s="213"/>
      <c r="AD172" s="214" t="s">
        <v>131</v>
      </c>
      <c r="AE172" s="215"/>
      <c r="AF172" s="216"/>
      <c r="AG172" s="37"/>
    </row>
    <row r="173" spans="1:34" ht="10.5" customHeight="1">
      <c r="A173" s="173"/>
      <c r="B173" s="175"/>
      <c r="C173" s="176"/>
      <c r="D173" s="176"/>
      <c r="E173" s="177"/>
      <c r="F173" s="181"/>
      <c r="G173" s="182"/>
      <c r="H173" s="182"/>
      <c r="I173" s="182"/>
      <c r="J173" s="182"/>
      <c r="K173" s="182"/>
      <c r="L173" s="183"/>
      <c r="M173" s="181"/>
      <c r="N173" s="182"/>
      <c r="O173" s="182"/>
      <c r="P173" s="182"/>
      <c r="Q173" s="182"/>
      <c r="R173" s="182"/>
      <c r="S173" s="182"/>
      <c r="T173" s="182"/>
      <c r="U173" s="182"/>
      <c r="V173" s="182"/>
      <c r="W173" s="182"/>
      <c r="X173" s="182"/>
      <c r="Y173" s="183"/>
      <c r="Z173" s="175"/>
      <c r="AA173" s="176"/>
      <c r="AB173" s="176"/>
      <c r="AC173" s="177"/>
      <c r="AD173" s="187"/>
      <c r="AE173" s="188"/>
      <c r="AF173" s="189"/>
      <c r="AG173" s="37"/>
    </row>
    <row r="174" spans="1:34" ht="10.5" customHeight="1">
      <c r="A174" s="198"/>
      <c r="B174" s="199"/>
      <c r="C174" s="200"/>
      <c r="D174" s="200"/>
      <c r="E174" s="201"/>
      <c r="F174" s="202"/>
      <c r="G174" s="203"/>
      <c r="H174" s="203"/>
      <c r="I174" s="203"/>
      <c r="J174" s="203"/>
      <c r="K174" s="203"/>
      <c r="L174" s="204"/>
      <c r="M174" s="202"/>
      <c r="N174" s="203"/>
      <c r="O174" s="203"/>
      <c r="P174" s="203"/>
      <c r="Q174" s="203"/>
      <c r="R174" s="203"/>
      <c r="S174" s="203"/>
      <c r="T174" s="203"/>
      <c r="U174" s="203"/>
      <c r="V174" s="203"/>
      <c r="W174" s="203"/>
      <c r="X174" s="203"/>
      <c r="Y174" s="204"/>
      <c r="Z174" s="199"/>
      <c r="AA174" s="200"/>
      <c r="AB174" s="200"/>
      <c r="AC174" s="201"/>
      <c r="AD174" s="450"/>
      <c r="AE174" s="451"/>
      <c r="AF174" s="452"/>
      <c r="AG174" s="37"/>
    </row>
    <row r="175" spans="1:34" ht="10.5" customHeight="1">
      <c r="A175" s="173"/>
      <c r="B175" s="175"/>
      <c r="C175" s="176"/>
      <c r="D175" s="176"/>
      <c r="E175" s="177"/>
      <c r="F175" s="181"/>
      <c r="G175" s="182"/>
      <c r="H175" s="182"/>
      <c r="I175" s="182"/>
      <c r="J175" s="182"/>
      <c r="K175" s="182"/>
      <c r="L175" s="183"/>
      <c r="M175" s="181"/>
      <c r="N175" s="182"/>
      <c r="O175" s="182"/>
      <c r="P175" s="182"/>
      <c r="Q175" s="182"/>
      <c r="R175" s="182"/>
      <c r="S175" s="182"/>
      <c r="T175" s="182"/>
      <c r="U175" s="182"/>
      <c r="V175" s="182"/>
      <c r="W175" s="182"/>
      <c r="X175" s="182"/>
      <c r="Y175" s="183"/>
      <c r="Z175" s="175"/>
      <c r="AA175" s="176"/>
      <c r="AB175" s="176"/>
      <c r="AC175" s="177"/>
      <c r="AD175" s="187"/>
      <c r="AE175" s="188"/>
      <c r="AF175" s="189"/>
      <c r="AG175" s="37"/>
    </row>
    <row r="176" spans="1:34" ht="10.5" customHeight="1">
      <c r="A176" s="198"/>
      <c r="B176" s="199"/>
      <c r="C176" s="200"/>
      <c r="D176" s="200"/>
      <c r="E176" s="201"/>
      <c r="F176" s="202"/>
      <c r="G176" s="203"/>
      <c r="H176" s="203"/>
      <c r="I176" s="203"/>
      <c r="J176" s="203"/>
      <c r="K176" s="203"/>
      <c r="L176" s="204"/>
      <c r="M176" s="202"/>
      <c r="N176" s="203"/>
      <c r="O176" s="203"/>
      <c r="P176" s="203"/>
      <c r="Q176" s="203"/>
      <c r="R176" s="203"/>
      <c r="S176" s="203"/>
      <c r="T176" s="203"/>
      <c r="U176" s="203"/>
      <c r="V176" s="203"/>
      <c r="W176" s="203"/>
      <c r="X176" s="203"/>
      <c r="Y176" s="204"/>
      <c r="Z176" s="199"/>
      <c r="AA176" s="200"/>
      <c r="AB176" s="200"/>
      <c r="AC176" s="201"/>
      <c r="AD176" s="450"/>
      <c r="AE176" s="451"/>
      <c r="AF176" s="452"/>
      <c r="AG176" s="37"/>
    </row>
    <row r="177" spans="1:33" ht="10.5" customHeight="1">
      <c r="A177" s="173"/>
      <c r="B177" s="175"/>
      <c r="C177" s="176"/>
      <c r="D177" s="176"/>
      <c r="E177" s="177"/>
      <c r="F177" s="181"/>
      <c r="G177" s="182"/>
      <c r="H177" s="182"/>
      <c r="I177" s="182"/>
      <c r="J177" s="182"/>
      <c r="K177" s="182"/>
      <c r="L177" s="183"/>
      <c r="M177" s="181"/>
      <c r="N177" s="182"/>
      <c r="O177" s="182"/>
      <c r="P177" s="182"/>
      <c r="Q177" s="182"/>
      <c r="R177" s="182"/>
      <c r="S177" s="182"/>
      <c r="T177" s="182"/>
      <c r="U177" s="182"/>
      <c r="V177" s="182"/>
      <c r="W177" s="182"/>
      <c r="X177" s="182"/>
      <c r="Y177" s="183"/>
      <c r="Z177" s="175"/>
      <c r="AA177" s="176"/>
      <c r="AB177" s="176"/>
      <c r="AC177" s="177"/>
      <c r="AD177" s="187"/>
      <c r="AE177" s="188"/>
      <c r="AF177" s="189"/>
      <c r="AG177" s="37"/>
    </row>
    <row r="178" spans="1:33" ht="10.5" customHeight="1">
      <c r="A178" s="198"/>
      <c r="B178" s="199"/>
      <c r="C178" s="200"/>
      <c r="D178" s="200"/>
      <c r="E178" s="201"/>
      <c r="F178" s="202"/>
      <c r="G178" s="203"/>
      <c r="H178" s="203"/>
      <c r="I178" s="203"/>
      <c r="J178" s="203"/>
      <c r="K178" s="203"/>
      <c r="L178" s="204"/>
      <c r="M178" s="202"/>
      <c r="N178" s="203"/>
      <c r="O178" s="203"/>
      <c r="P178" s="203"/>
      <c r="Q178" s="203"/>
      <c r="R178" s="203"/>
      <c r="S178" s="203"/>
      <c r="T178" s="203"/>
      <c r="U178" s="203"/>
      <c r="V178" s="203"/>
      <c r="W178" s="203"/>
      <c r="X178" s="203"/>
      <c r="Y178" s="204"/>
      <c r="Z178" s="199"/>
      <c r="AA178" s="200"/>
      <c r="AB178" s="200"/>
      <c r="AC178" s="201"/>
      <c r="AD178" s="450"/>
      <c r="AE178" s="451"/>
      <c r="AF178" s="452"/>
      <c r="AG178" s="37"/>
    </row>
    <row r="179" spans="1:33" ht="10.5" customHeight="1">
      <c r="A179" s="173"/>
      <c r="B179" s="175"/>
      <c r="C179" s="176"/>
      <c r="D179" s="176"/>
      <c r="E179" s="177"/>
      <c r="F179" s="181"/>
      <c r="G179" s="182"/>
      <c r="H179" s="182"/>
      <c r="I179" s="182"/>
      <c r="J179" s="182"/>
      <c r="K179" s="182"/>
      <c r="L179" s="183"/>
      <c r="M179" s="181"/>
      <c r="N179" s="182"/>
      <c r="O179" s="182"/>
      <c r="P179" s="182"/>
      <c r="Q179" s="182"/>
      <c r="R179" s="182"/>
      <c r="S179" s="182"/>
      <c r="T179" s="182"/>
      <c r="U179" s="182"/>
      <c r="V179" s="182"/>
      <c r="W179" s="182"/>
      <c r="X179" s="182"/>
      <c r="Y179" s="183"/>
      <c r="Z179" s="175"/>
      <c r="AA179" s="176"/>
      <c r="AB179" s="176"/>
      <c r="AC179" s="177"/>
      <c r="AD179" s="187"/>
      <c r="AE179" s="188"/>
      <c r="AF179" s="189"/>
      <c r="AG179" s="37"/>
    </row>
    <row r="180" spans="1:33" ht="10.5" customHeight="1">
      <c r="A180" s="198"/>
      <c r="B180" s="199"/>
      <c r="C180" s="200"/>
      <c r="D180" s="200"/>
      <c r="E180" s="201"/>
      <c r="F180" s="202"/>
      <c r="G180" s="203"/>
      <c r="H180" s="203"/>
      <c r="I180" s="203"/>
      <c r="J180" s="203"/>
      <c r="K180" s="203"/>
      <c r="L180" s="204"/>
      <c r="M180" s="202"/>
      <c r="N180" s="203"/>
      <c r="O180" s="203"/>
      <c r="P180" s="203"/>
      <c r="Q180" s="203"/>
      <c r="R180" s="203"/>
      <c r="S180" s="203"/>
      <c r="T180" s="203"/>
      <c r="U180" s="203"/>
      <c r="V180" s="203"/>
      <c r="W180" s="203"/>
      <c r="X180" s="203"/>
      <c r="Y180" s="204"/>
      <c r="Z180" s="199"/>
      <c r="AA180" s="200"/>
      <c r="AB180" s="200"/>
      <c r="AC180" s="201"/>
      <c r="AD180" s="450"/>
      <c r="AE180" s="451"/>
      <c r="AF180" s="452"/>
      <c r="AG180" s="37"/>
    </row>
    <row r="181" spans="1:33" ht="10.5" customHeight="1">
      <c r="A181" s="173"/>
      <c r="B181" s="175"/>
      <c r="C181" s="176"/>
      <c r="D181" s="176"/>
      <c r="E181" s="177"/>
      <c r="F181" s="181"/>
      <c r="G181" s="182"/>
      <c r="H181" s="182"/>
      <c r="I181" s="182"/>
      <c r="J181" s="182"/>
      <c r="K181" s="182"/>
      <c r="L181" s="183"/>
      <c r="M181" s="181"/>
      <c r="N181" s="182"/>
      <c r="O181" s="182"/>
      <c r="P181" s="182"/>
      <c r="Q181" s="182"/>
      <c r="R181" s="182"/>
      <c r="S181" s="182"/>
      <c r="T181" s="182"/>
      <c r="U181" s="182"/>
      <c r="V181" s="182"/>
      <c r="W181" s="182"/>
      <c r="X181" s="182"/>
      <c r="Y181" s="183"/>
      <c r="Z181" s="175"/>
      <c r="AA181" s="176"/>
      <c r="AB181" s="176"/>
      <c r="AC181" s="177"/>
      <c r="AD181" s="187"/>
      <c r="AE181" s="188"/>
      <c r="AF181" s="189"/>
      <c r="AG181" s="37"/>
    </row>
    <row r="182" spans="1:33" ht="10.5" customHeight="1">
      <c r="A182" s="198"/>
      <c r="B182" s="199"/>
      <c r="C182" s="200"/>
      <c r="D182" s="200"/>
      <c r="E182" s="201"/>
      <c r="F182" s="202"/>
      <c r="G182" s="203"/>
      <c r="H182" s="203"/>
      <c r="I182" s="203"/>
      <c r="J182" s="203"/>
      <c r="K182" s="203"/>
      <c r="L182" s="204"/>
      <c r="M182" s="202"/>
      <c r="N182" s="203"/>
      <c r="O182" s="203"/>
      <c r="P182" s="203"/>
      <c r="Q182" s="203"/>
      <c r="R182" s="203"/>
      <c r="S182" s="203"/>
      <c r="T182" s="203"/>
      <c r="U182" s="203"/>
      <c r="V182" s="203"/>
      <c r="W182" s="203"/>
      <c r="X182" s="203"/>
      <c r="Y182" s="204"/>
      <c r="Z182" s="199"/>
      <c r="AA182" s="200"/>
      <c r="AB182" s="200"/>
      <c r="AC182" s="201"/>
      <c r="AD182" s="450"/>
      <c r="AE182" s="451"/>
      <c r="AF182" s="452"/>
      <c r="AG182" s="37"/>
    </row>
    <row r="183" spans="1:33" ht="10.5" customHeight="1">
      <c r="A183" s="173"/>
      <c r="B183" s="175"/>
      <c r="C183" s="176"/>
      <c r="D183" s="176"/>
      <c r="E183" s="177"/>
      <c r="F183" s="181"/>
      <c r="G183" s="182"/>
      <c r="H183" s="182"/>
      <c r="I183" s="182"/>
      <c r="J183" s="182"/>
      <c r="K183" s="182"/>
      <c r="L183" s="183"/>
      <c r="M183" s="181"/>
      <c r="N183" s="182"/>
      <c r="O183" s="182"/>
      <c r="P183" s="182"/>
      <c r="Q183" s="182"/>
      <c r="R183" s="182"/>
      <c r="S183" s="182"/>
      <c r="T183" s="182"/>
      <c r="U183" s="182"/>
      <c r="V183" s="182"/>
      <c r="W183" s="182"/>
      <c r="X183" s="182"/>
      <c r="Y183" s="183"/>
      <c r="Z183" s="175"/>
      <c r="AA183" s="176"/>
      <c r="AB183" s="176"/>
      <c r="AC183" s="177"/>
      <c r="AD183" s="187"/>
      <c r="AE183" s="188"/>
      <c r="AF183" s="189"/>
      <c r="AG183" s="37"/>
    </row>
    <row r="184" spans="1:33" ht="10.5" customHeight="1">
      <c r="A184" s="198"/>
      <c r="B184" s="199"/>
      <c r="C184" s="200"/>
      <c r="D184" s="200"/>
      <c r="E184" s="201"/>
      <c r="F184" s="202"/>
      <c r="G184" s="203"/>
      <c r="H184" s="203"/>
      <c r="I184" s="203"/>
      <c r="J184" s="203"/>
      <c r="K184" s="203"/>
      <c r="L184" s="204"/>
      <c r="M184" s="202"/>
      <c r="N184" s="203"/>
      <c r="O184" s="203"/>
      <c r="P184" s="203"/>
      <c r="Q184" s="203"/>
      <c r="R184" s="203"/>
      <c r="S184" s="203"/>
      <c r="T184" s="203"/>
      <c r="U184" s="203"/>
      <c r="V184" s="203"/>
      <c r="W184" s="203"/>
      <c r="X184" s="203"/>
      <c r="Y184" s="204"/>
      <c r="Z184" s="199"/>
      <c r="AA184" s="200"/>
      <c r="AB184" s="200"/>
      <c r="AC184" s="201"/>
      <c r="AD184" s="450"/>
      <c r="AE184" s="451"/>
      <c r="AF184" s="452"/>
      <c r="AG184" s="37"/>
    </row>
    <row r="185" spans="1:33" ht="10.5" customHeight="1">
      <c r="A185" s="173"/>
      <c r="B185" s="175"/>
      <c r="C185" s="176"/>
      <c r="D185" s="176"/>
      <c r="E185" s="177"/>
      <c r="F185" s="181"/>
      <c r="G185" s="182"/>
      <c r="H185" s="182"/>
      <c r="I185" s="182"/>
      <c r="J185" s="182"/>
      <c r="K185" s="182"/>
      <c r="L185" s="183"/>
      <c r="M185" s="181"/>
      <c r="N185" s="182"/>
      <c r="O185" s="182"/>
      <c r="P185" s="182"/>
      <c r="Q185" s="182"/>
      <c r="R185" s="182"/>
      <c r="S185" s="182"/>
      <c r="T185" s="182"/>
      <c r="U185" s="182"/>
      <c r="V185" s="182"/>
      <c r="W185" s="182"/>
      <c r="X185" s="182"/>
      <c r="Y185" s="183"/>
      <c r="Z185" s="175"/>
      <c r="AA185" s="176"/>
      <c r="AB185" s="176"/>
      <c r="AC185" s="177"/>
      <c r="AD185" s="187"/>
      <c r="AE185" s="188"/>
      <c r="AF185" s="189"/>
      <c r="AG185" s="37"/>
    </row>
    <row r="186" spans="1:33" ht="10.5" customHeight="1">
      <c r="A186" s="198"/>
      <c r="B186" s="199"/>
      <c r="C186" s="200"/>
      <c r="D186" s="200"/>
      <c r="E186" s="201"/>
      <c r="F186" s="202"/>
      <c r="G186" s="203"/>
      <c r="H186" s="203"/>
      <c r="I186" s="203"/>
      <c r="J186" s="203"/>
      <c r="K186" s="203"/>
      <c r="L186" s="204"/>
      <c r="M186" s="202"/>
      <c r="N186" s="203"/>
      <c r="O186" s="203"/>
      <c r="P186" s="203"/>
      <c r="Q186" s="203"/>
      <c r="R186" s="203"/>
      <c r="S186" s="203"/>
      <c r="T186" s="203"/>
      <c r="U186" s="203"/>
      <c r="V186" s="203"/>
      <c r="W186" s="203"/>
      <c r="X186" s="203"/>
      <c r="Y186" s="204"/>
      <c r="Z186" s="199"/>
      <c r="AA186" s="200"/>
      <c r="AB186" s="200"/>
      <c r="AC186" s="201"/>
      <c r="AD186" s="450"/>
      <c r="AE186" s="451"/>
      <c r="AF186" s="452"/>
      <c r="AG186" s="37"/>
    </row>
    <row r="187" spans="1:33" ht="10.5" customHeight="1">
      <c r="A187" s="173"/>
      <c r="B187" s="175"/>
      <c r="C187" s="176"/>
      <c r="D187" s="176"/>
      <c r="E187" s="177"/>
      <c r="F187" s="181"/>
      <c r="G187" s="182"/>
      <c r="H187" s="182"/>
      <c r="I187" s="182"/>
      <c r="J187" s="182"/>
      <c r="K187" s="182"/>
      <c r="L187" s="183"/>
      <c r="M187" s="181"/>
      <c r="N187" s="182"/>
      <c r="O187" s="182"/>
      <c r="P187" s="182"/>
      <c r="Q187" s="182"/>
      <c r="R187" s="182"/>
      <c r="S187" s="182"/>
      <c r="T187" s="182"/>
      <c r="U187" s="182"/>
      <c r="V187" s="182"/>
      <c r="W187" s="182"/>
      <c r="X187" s="182"/>
      <c r="Y187" s="183"/>
      <c r="Z187" s="175"/>
      <c r="AA187" s="176"/>
      <c r="AB187" s="176"/>
      <c r="AC187" s="177"/>
      <c r="AD187" s="187"/>
      <c r="AE187" s="188"/>
      <c r="AF187" s="189"/>
      <c r="AG187" s="37"/>
    </row>
    <row r="188" spans="1:33" ht="10.5" customHeight="1">
      <c r="A188" s="198"/>
      <c r="B188" s="199"/>
      <c r="C188" s="200"/>
      <c r="D188" s="200"/>
      <c r="E188" s="201"/>
      <c r="F188" s="202"/>
      <c r="G188" s="203"/>
      <c r="H188" s="203"/>
      <c r="I188" s="203"/>
      <c r="J188" s="203"/>
      <c r="K188" s="203"/>
      <c r="L188" s="204"/>
      <c r="M188" s="202"/>
      <c r="N188" s="203"/>
      <c r="O188" s="203"/>
      <c r="P188" s="203"/>
      <c r="Q188" s="203"/>
      <c r="R188" s="203"/>
      <c r="S188" s="203"/>
      <c r="T188" s="203"/>
      <c r="U188" s="203"/>
      <c r="V188" s="203"/>
      <c r="W188" s="203"/>
      <c r="X188" s="203"/>
      <c r="Y188" s="204"/>
      <c r="Z188" s="199"/>
      <c r="AA188" s="200"/>
      <c r="AB188" s="200"/>
      <c r="AC188" s="201"/>
      <c r="AD188" s="450"/>
      <c r="AE188" s="451"/>
      <c r="AF188" s="452"/>
      <c r="AG188" s="37"/>
    </row>
    <row r="189" spans="1:33" ht="10.5" customHeight="1">
      <c r="A189" s="173"/>
      <c r="B189" s="175"/>
      <c r="C189" s="176"/>
      <c r="D189" s="176"/>
      <c r="E189" s="177"/>
      <c r="F189" s="181"/>
      <c r="G189" s="182"/>
      <c r="H189" s="182"/>
      <c r="I189" s="182"/>
      <c r="J189" s="182"/>
      <c r="K189" s="182"/>
      <c r="L189" s="183"/>
      <c r="M189" s="181"/>
      <c r="N189" s="182"/>
      <c r="O189" s="182"/>
      <c r="P189" s="182"/>
      <c r="Q189" s="182"/>
      <c r="R189" s="182"/>
      <c r="S189" s="182"/>
      <c r="T189" s="182"/>
      <c r="U189" s="182"/>
      <c r="V189" s="182"/>
      <c r="W189" s="182"/>
      <c r="X189" s="182"/>
      <c r="Y189" s="183"/>
      <c r="Z189" s="175"/>
      <c r="AA189" s="176"/>
      <c r="AB189" s="176"/>
      <c r="AC189" s="177"/>
      <c r="AD189" s="187"/>
      <c r="AE189" s="188"/>
      <c r="AF189" s="189"/>
      <c r="AG189" s="37"/>
    </row>
    <row r="190" spans="1:33" ht="10.5" customHeight="1">
      <c r="A190" s="198"/>
      <c r="B190" s="199"/>
      <c r="C190" s="200"/>
      <c r="D190" s="200"/>
      <c r="E190" s="201"/>
      <c r="F190" s="202"/>
      <c r="G190" s="203"/>
      <c r="H190" s="203"/>
      <c r="I190" s="203"/>
      <c r="J190" s="203"/>
      <c r="K190" s="203"/>
      <c r="L190" s="204"/>
      <c r="M190" s="202"/>
      <c r="N190" s="203"/>
      <c r="O190" s="203"/>
      <c r="P190" s="203"/>
      <c r="Q190" s="203"/>
      <c r="R190" s="203"/>
      <c r="S190" s="203"/>
      <c r="T190" s="203"/>
      <c r="U190" s="203"/>
      <c r="V190" s="203"/>
      <c r="W190" s="203"/>
      <c r="X190" s="203"/>
      <c r="Y190" s="204"/>
      <c r="Z190" s="199"/>
      <c r="AA190" s="200"/>
      <c r="AB190" s="200"/>
      <c r="AC190" s="201"/>
      <c r="AD190" s="450"/>
      <c r="AE190" s="451"/>
      <c r="AF190" s="452"/>
      <c r="AG190" s="37"/>
    </row>
    <row r="191" spans="1:33" ht="10.5" customHeight="1">
      <c r="A191" s="173"/>
      <c r="B191" s="175"/>
      <c r="C191" s="176"/>
      <c r="D191" s="176"/>
      <c r="E191" s="177"/>
      <c r="F191" s="181"/>
      <c r="G191" s="182"/>
      <c r="H191" s="182"/>
      <c r="I191" s="182"/>
      <c r="J191" s="182"/>
      <c r="K191" s="182"/>
      <c r="L191" s="183"/>
      <c r="M191" s="181"/>
      <c r="N191" s="182"/>
      <c r="O191" s="182"/>
      <c r="P191" s="182"/>
      <c r="Q191" s="182"/>
      <c r="R191" s="182"/>
      <c r="S191" s="182"/>
      <c r="T191" s="182"/>
      <c r="U191" s="182"/>
      <c r="V191" s="182"/>
      <c r="W191" s="182"/>
      <c r="X191" s="182"/>
      <c r="Y191" s="183"/>
      <c r="Z191" s="175"/>
      <c r="AA191" s="176"/>
      <c r="AB191" s="176"/>
      <c r="AC191" s="177"/>
      <c r="AD191" s="187"/>
      <c r="AE191" s="188"/>
      <c r="AF191" s="189"/>
      <c r="AG191" s="37"/>
    </row>
    <row r="192" spans="1:33" ht="10.5" customHeight="1">
      <c r="A192" s="198"/>
      <c r="B192" s="199"/>
      <c r="C192" s="200"/>
      <c r="D192" s="200"/>
      <c r="E192" s="201"/>
      <c r="F192" s="202"/>
      <c r="G192" s="203"/>
      <c r="H192" s="203"/>
      <c r="I192" s="203"/>
      <c r="J192" s="203"/>
      <c r="K192" s="203"/>
      <c r="L192" s="204"/>
      <c r="M192" s="202"/>
      <c r="N192" s="203"/>
      <c r="O192" s="203"/>
      <c r="P192" s="203"/>
      <c r="Q192" s="203"/>
      <c r="R192" s="203"/>
      <c r="S192" s="203"/>
      <c r="T192" s="203"/>
      <c r="U192" s="203"/>
      <c r="V192" s="203"/>
      <c r="W192" s="203"/>
      <c r="X192" s="203"/>
      <c r="Y192" s="204"/>
      <c r="Z192" s="199"/>
      <c r="AA192" s="200"/>
      <c r="AB192" s="200"/>
      <c r="AC192" s="201"/>
      <c r="AD192" s="450"/>
      <c r="AE192" s="451"/>
      <c r="AF192" s="452"/>
      <c r="AG192" s="37"/>
    </row>
    <row r="193" spans="1:33" ht="10.5" customHeight="1">
      <c r="A193" s="173"/>
      <c r="B193" s="175"/>
      <c r="C193" s="176"/>
      <c r="D193" s="176"/>
      <c r="E193" s="177"/>
      <c r="F193" s="181"/>
      <c r="G193" s="182"/>
      <c r="H193" s="182"/>
      <c r="I193" s="182"/>
      <c r="J193" s="182"/>
      <c r="K193" s="182"/>
      <c r="L193" s="183"/>
      <c r="M193" s="181"/>
      <c r="N193" s="182"/>
      <c r="O193" s="182"/>
      <c r="P193" s="182"/>
      <c r="Q193" s="182"/>
      <c r="R193" s="182"/>
      <c r="S193" s="182"/>
      <c r="T193" s="182"/>
      <c r="U193" s="182"/>
      <c r="V193" s="182"/>
      <c r="W193" s="182"/>
      <c r="X193" s="182"/>
      <c r="Y193" s="183"/>
      <c r="Z193" s="175"/>
      <c r="AA193" s="176"/>
      <c r="AB193" s="176"/>
      <c r="AC193" s="177"/>
      <c r="AD193" s="187"/>
      <c r="AE193" s="188"/>
      <c r="AF193" s="189"/>
      <c r="AG193" s="37"/>
    </row>
    <row r="194" spans="1:33" ht="10.5" customHeight="1">
      <c r="A194" s="198"/>
      <c r="B194" s="199"/>
      <c r="C194" s="200"/>
      <c r="D194" s="200"/>
      <c r="E194" s="201"/>
      <c r="F194" s="202"/>
      <c r="G194" s="203"/>
      <c r="H194" s="203"/>
      <c r="I194" s="203"/>
      <c r="J194" s="203"/>
      <c r="K194" s="203"/>
      <c r="L194" s="204"/>
      <c r="M194" s="202"/>
      <c r="N194" s="203"/>
      <c r="O194" s="203"/>
      <c r="P194" s="203"/>
      <c r="Q194" s="203"/>
      <c r="R194" s="203"/>
      <c r="S194" s="203"/>
      <c r="T194" s="203"/>
      <c r="U194" s="203"/>
      <c r="V194" s="203"/>
      <c r="W194" s="203"/>
      <c r="X194" s="203"/>
      <c r="Y194" s="204"/>
      <c r="Z194" s="199"/>
      <c r="AA194" s="200"/>
      <c r="AB194" s="200"/>
      <c r="AC194" s="201"/>
      <c r="AD194" s="450"/>
      <c r="AE194" s="451"/>
      <c r="AF194" s="452"/>
      <c r="AG194" s="37"/>
    </row>
    <row r="195" spans="1:33" ht="10.5" customHeight="1">
      <c r="A195" s="173"/>
      <c r="B195" s="175"/>
      <c r="C195" s="176"/>
      <c r="D195" s="176"/>
      <c r="E195" s="177"/>
      <c r="F195" s="181"/>
      <c r="G195" s="182"/>
      <c r="H195" s="182"/>
      <c r="I195" s="182"/>
      <c r="J195" s="182"/>
      <c r="K195" s="182"/>
      <c r="L195" s="183"/>
      <c r="M195" s="181"/>
      <c r="N195" s="182"/>
      <c r="O195" s="182"/>
      <c r="P195" s="182"/>
      <c r="Q195" s="182"/>
      <c r="R195" s="182"/>
      <c r="S195" s="182"/>
      <c r="T195" s="182"/>
      <c r="U195" s="182"/>
      <c r="V195" s="182"/>
      <c r="W195" s="182"/>
      <c r="X195" s="182"/>
      <c r="Y195" s="183"/>
      <c r="Z195" s="175"/>
      <c r="AA195" s="176"/>
      <c r="AB195" s="176"/>
      <c r="AC195" s="177"/>
      <c r="AD195" s="187"/>
      <c r="AE195" s="188"/>
      <c r="AF195" s="189"/>
      <c r="AG195" s="37"/>
    </row>
    <row r="196" spans="1:33" ht="10.5" customHeight="1">
      <c r="A196" s="198"/>
      <c r="B196" s="199"/>
      <c r="C196" s="200"/>
      <c r="D196" s="200"/>
      <c r="E196" s="201"/>
      <c r="F196" s="202"/>
      <c r="G196" s="203"/>
      <c r="H196" s="203"/>
      <c r="I196" s="203"/>
      <c r="J196" s="203"/>
      <c r="K196" s="203"/>
      <c r="L196" s="204"/>
      <c r="M196" s="202"/>
      <c r="N196" s="203"/>
      <c r="O196" s="203"/>
      <c r="P196" s="203"/>
      <c r="Q196" s="203"/>
      <c r="R196" s="203"/>
      <c r="S196" s="203"/>
      <c r="T196" s="203"/>
      <c r="U196" s="203"/>
      <c r="V196" s="203"/>
      <c r="W196" s="203"/>
      <c r="X196" s="203"/>
      <c r="Y196" s="204"/>
      <c r="Z196" s="199"/>
      <c r="AA196" s="200"/>
      <c r="AB196" s="200"/>
      <c r="AC196" s="201"/>
      <c r="AD196" s="450"/>
      <c r="AE196" s="451"/>
      <c r="AF196" s="452"/>
      <c r="AG196" s="37"/>
    </row>
    <row r="197" spans="1:33" ht="10.5" customHeight="1">
      <c r="A197" s="173"/>
      <c r="B197" s="175"/>
      <c r="C197" s="176"/>
      <c r="D197" s="176"/>
      <c r="E197" s="177"/>
      <c r="F197" s="181"/>
      <c r="G197" s="182"/>
      <c r="H197" s="182"/>
      <c r="I197" s="182"/>
      <c r="J197" s="182"/>
      <c r="K197" s="182"/>
      <c r="L197" s="183"/>
      <c r="M197" s="181"/>
      <c r="N197" s="182"/>
      <c r="O197" s="182"/>
      <c r="P197" s="182"/>
      <c r="Q197" s="182"/>
      <c r="R197" s="182"/>
      <c r="S197" s="182"/>
      <c r="T197" s="182"/>
      <c r="U197" s="182"/>
      <c r="V197" s="182"/>
      <c r="W197" s="182"/>
      <c r="X197" s="182"/>
      <c r="Y197" s="183"/>
      <c r="Z197" s="175"/>
      <c r="AA197" s="176"/>
      <c r="AB197" s="176"/>
      <c r="AC197" s="177"/>
      <c r="AD197" s="187"/>
      <c r="AE197" s="188"/>
      <c r="AF197" s="189"/>
      <c r="AG197" s="37"/>
    </row>
    <row r="198" spans="1:33" ht="10.5" customHeight="1">
      <c r="A198" s="198"/>
      <c r="B198" s="199"/>
      <c r="C198" s="200"/>
      <c r="D198" s="200"/>
      <c r="E198" s="201"/>
      <c r="F198" s="202"/>
      <c r="G198" s="203"/>
      <c r="H198" s="203"/>
      <c r="I198" s="203"/>
      <c r="J198" s="203"/>
      <c r="K198" s="203"/>
      <c r="L198" s="204"/>
      <c r="M198" s="202"/>
      <c r="N198" s="203"/>
      <c r="O198" s="203"/>
      <c r="P198" s="203"/>
      <c r="Q198" s="203"/>
      <c r="R198" s="203"/>
      <c r="S198" s="203"/>
      <c r="T198" s="203"/>
      <c r="U198" s="203"/>
      <c r="V198" s="203"/>
      <c r="W198" s="203"/>
      <c r="X198" s="203"/>
      <c r="Y198" s="204"/>
      <c r="Z198" s="199"/>
      <c r="AA198" s="200"/>
      <c r="AB198" s="200"/>
      <c r="AC198" s="201"/>
      <c r="AD198" s="450"/>
      <c r="AE198" s="451"/>
      <c r="AF198" s="452"/>
      <c r="AG198" s="37"/>
    </row>
    <row r="199" spans="1:33" ht="10.5" customHeight="1">
      <c r="A199" s="173"/>
      <c r="B199" s="175"/>
      <c r="C199" s="176"/>
      <c r="D199" s="176"/>
      <c r="E199" s="177"/>
      <c r="F199" s="181"/>
      <c r="G199" s="182"/>
      <c r="H199" s="182"/>
      <c r="I199" s="182"/>
      <c r="J199" s="182"/>
      <c r="K199" s="182"/>
      <c r="L199" s="183"/>
      <c r="M199" s="181"/>
      <c r="N199" s="182"/>
      <c r="O199" s="182"/>
      <c r="P199" s="182"/>
      <c r="Q199" s="182"/>
      <c r="R199" s="182"/>
      <c r="S199" s="182"/>
      <c r="T199" s="182"/>
      <c r="U199" s="182"/>
      <c r="V199" s="182"/>
      <c r="W199" s="182"/>
      <c r="X199" s="182"/>
      <c r="Y199" s="183"/>
      <c r="Z199" s="175"/>
      <c r="AA199" s="176"/>
      <c r="AB199" s="176"/>
      <c r="AC199" s="177"/>
      <c r="AD199" s="187"/>
      <c r="AE199" s="188"/>
      <c r="AF199" s="189"/>
      <c r="AG199" s="37"/>
    </row>
    <row r="200" spans="1:33" ht="10.5" customHeight="1">
      <c r="A200" s="198"/>
      <c r="B200" s="199"/>
      <c r="C200" s="200"/>
      <c r="D200" s="200"/>
      <c r="E200" s="201"/>
      <c r="F200" s="202"/>
      <c r="G200" s="203"/>
      <c r="H200" s="203"/>
      <c r="I200" s="203"/>
      <c r="J200" s="203"/>
      <c r="K200" s="203"/>
      <c r="L200" s="204"/>
      <c r="M200" s="202"/>
      <c r="N200" s="203"/>
      <c r="O200" s="203"/>
      <c r="P200" s="203"/>
      <c r="Q200" s="203"/>
      <c r="R200" s="203"/>
      <c r="S200" s="203"/>
      <c r="T200" s="203"/>
      <c r="U200" s="203"/>
      <c r="V200" s="203"/>
      <c r="W200" s="203"/>
      <c r="X200" s="203"/>
      <c r="Y200" s="204"/>
      <c r="Z200" s="199"/>
      <c r="AA200" s="200"/>
      <c r="AB200" s="200"/>
      <c r="AC200" s="201"/>
      <c r="AD200" s="450"/>
      <c r="AE200" s="451"/>
      <c r="AF200" s="452"/>
      <c r="AG200" s="37"/>
    </row>
    <row r="201" spans="1:33" ht="10.5" customHeight="1">
      <c r="A201" s="173"/>
      <c r="B201" s="175"/>
      <c r="C201" s="176"/>
      <c r="D201" s="176"/>
      <c r="E201" s="177"/>
      <c r="F201" s="181"/>
      <c r="G201" s="182"/>
      <c r="H201" s="182"/>
      <c r="I201" s="182"/>
      <c r="J201" s="182"/>
      <c r="K201" s="182"/>
      <c r="L201" s="183"/>
      <c r="M201" s="181"/>
      <c r="N201" s="182"/>
      <c r="O201" s="182"/>
      <c r="P201" s="182"/>
      <c r="Q201" s="182"/>
      <c r="R201" s="182"/>
      <c r="S201" s="182"/>
      <c r="T201" s="182"/>
      <c r="U201" s="182"/>
      <c r="V201" s="182"/>
      <c r="W201" s="182"/>
      <c r="X201" s="182"/>
      <c r="Y201" s="183"/>
      <c r="Z201" s="175"/>
      <c r="AA201" s="176"/>
      <c r="AB201" s="176"/>
      <c r="AC201" s="177"/>
      <c r="AD201" s="187"/>
      <c r="AE201" s="188"/>
      <c r="AF201" s="189"/>
      <c r="AG201" s="37"/>
    </row>
    <row r="202" spans="1:33" ht="10.5" customHeight="1" thickBot="1">
      <c r="A202" s="174"/>
      <c r="B202" s="178"/>
      <c r="C202" s="179"/>
      <c r="D202" s="179"/>
      <c r="E202" s="180"/>
      <c r="F202" s="184"/>
      <c r="G202" s="185"/>
      <c r="H202" s="185"/>
      <c r="I202" s="185"/>
      <c r="J202" s="185"/>
      <c r="K202" s="185"/>
      <c r="L202" s="186"/>
      <c r="M202" s="184"/>
      <c r="N202" s="185"/>
      <c r="O202" s="185"/>
      <c r="P202" s="185"/>
      <c r="Q202" s="185"/>
      <c r="R202" s="185"/>
      <c r="S202" s="185"/>
      <c r="T202" s="185"/>
      <c r="U202" s="185"/>
      <c r="V202" s="185"/>
      <c r="W202" s="185"/>
      <c r="X202" s="185"/>
      <c r="Y202" s="186"/>
      <c r="Z202" s="178"/>
      <c r="AA202" s="179"/>
      <c r="AB202" s="179"/>
      <c r="AC202" s="180"/>
      <c r="AD202" s="190"/>
      <c r="AE202" s="191"/>
      <c r="AF202" s="192"/>
      <c r="AG202" s="37"/>
    </row>
    <row r="203" spans="1:33" ht="15" customHeight="1">
      <c r="A203" s="74"/>
      <c r="B203" s="71"/>
      <c r="C203" s="71"/>
      <c r="D203" s="71"/>
      <c r="E203" s="71"/>
      <c r="F203" s="66"/>
      <c r="G203" s="66"/>
      <c r="H203" s="66"/>
      <c r="I203" s="66"/>
      <c r="J203" s="66"/>
      <c r="K203" s="66"/>
      <c r="L203" s="66"/>
      <c r="M203" s="66"/>
      <c r="N203" s="66"/>
      <c r="O203" s="66"/>
      <c r="P203" s="66"/>
      <c r="Q203" s="66"/>
      <c r="R203" s="66"/>
      <c r="S203" s="66"/>
      <c r="T203" s="66"/>
      <c r="U203" s="66"/>
      <c r="V203" s="66"/>
      <c r="W203" s="66"/>
      <c r="X203" s="66"/>
      <c r="Y203" s="66"/>
      <c r="Z203" s="193" t="s">
        <v>380</v>
      </c>
      <c r="AA203" s="194"/>
      <c r="AB203" s="195" t="str">
        <f>IF($AB$4=""," ",$AB$4)</f>
        <v xml:space="preserve"> </v>
      </c>
      <c r="AC203" s="196"/>
      <c r="AD203" s="196"/>
      <c r="AE203" s="196"/>
      <c r="AF203" s="197"/>
      <c r="AG203" s="37"/>
    </row>
    <row r="204" spans="1:33" ht="10.5" customHeight="1">
      <c r="A204" s="74"/>
      <c r="B204" s="71"/>
      <c r="C204" s="71"/>
      <c r="D204" s="71"/>
      <c r="E204" s="71"/>
      <c r="F204" s="66"/>
      <c r="G204" s="66"/>
      <c r="H204" s="66"/>
      <c r="I204" s="66"/>
      <c r="J204" s="66"/>
      <c r="K204" s="66"/>
      <c r="L204" s="66"/>
      <c r="M204" s="66"/>
      <c r="N204" s="66"/>
      <c r="O204" s="66"/>
      <c r="P204" s="66"/>
      <c r="Q204" s="66"/>
      <c r="R204" s="66"/>
      <c r="S204" s="66"/>
      <c r="T204" s="66"/>
      <c r="U204" s="66"/>
      <c r="V204" s="66"/>
      <c r="W204" s="66"/>
      <c r="X204" s="66"/>
      <c r="Y204" s="66"/>
      <c r="Z204" s="71"/>
      <c r="AA204" s="71"/>
      <c r="AB204" s="71"/>
      <c r="AC204" s="71"/>
      <c r="AD204" s="67"/>
      <c r="AE204" s="67"/>
      <c r="AF204" s="67"/>
      <c r="AG204" s="37"/>
    </row>
    <row r="205" spans="1:33" s="69" customFormat="1" ht="12" customHeight="1">
      <c r="A205" s="168" t="s">
        <v>132</v>
      </c>
      <c r="B205" s="170"/>
      <c r="C205" s="170"/>
      <c r="D205" s="170"/>
      <c r="E205" s="170"/>
      <c r="F205" s="170"/>
      <c r="G205" s="170"/>
      <c r="H205" s="170"/>
      <c r="I205" s="170"/>
      <c r="J205" s="170"/>
      <c r="K205" s="170"/>
      <c r="L205" s="170"/>
      <c r="M205" s="170"/>
      <c r="N205" s="170"/>
      <c r="O205" s="170"/>
      <c r="P205" s="68"/>
      <c r="Q205" s="68"/>
      <c r="R205" s="107"/>
      <c r="S205" s="107"/>
      <c r="T205" s="107"/>
      <c r="U205" s="107"/>
      <c r="V205" s="107"/>
      <c r="W205" s="107"/>
      <c r="X205" s="107"/>
      <c r="Y205" s="107"/>
      <c r="Z205" s="107"/>
      <c r="AA205" s="107"/>
      <c r="AB205" s="107"/>
      <c r="AC205" s="107"/>
      <c r="AD205" s="107"/>
      <c r="AE205" s="107"/>
      <c r="AF205" s="107"/>
      <c r="AG205" s="107"/>
    </row>
    <row r="206" spans="1:33" s="69" customFormat="1" ht="24" customHeight="1">
      <c r="A206" s="70" t="s">
        <v>133</v>
      </c>
      <c r="B206" s="168" t="s">
        <v>316</v>
      </c>
      <c r="C206" s="168"/>
      <c r="D206" s="168"/>
      <c r="E206" s="168"/>
      <c r="F206" s="168"/>
      <c r="G206" s="168"/>
      <c r="H206" s="168"/>
      <c r="I206" s="168"/>
      <c r="J206" s="168"/>
      <c r="K206" s="168"/>
      <c r="L206" s="168"/>
      <c r="M206" s="168"/>
      <c r="N206" s="168"/>
      <c r="O206" s="168"/>
      <c r="P206" s="168"/>
      <c r="Q206" s="168"/>
      <c r="R206" s="169"/>
      <c r="S206" s="169"/>
      <c r="T206" s="169"/>
      <c r="U206" s="169"/>
      <c r="V206" s="169"/>
      <c r="W206" s="169"/>
      <c r="X206" s="169"/>
      <c r="Y206" s="169"/>
      <c r="Z206" s="169"/>
      <c r="AA206" s="169"/>
      <c r="AB206" s="169"/>
      <c r="AC206" s="169"/>
      <c r="AD206" s="169"/>
      <c r="AE206" s="169"/>
      <c r="AF206" s="169"/>
    </row>
    <row r="207" spans="1:33" s="69" customFormat="1" ht="12" customHeight="1">
      <c r="A207" s="70" t="s">
        <v>134</v>
      </c>
      <c r="B207" s="167" t="s">
        <v>229</v>
      </c>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c r="AE207" s="167"/>
      <c r="AF207" s="167"/>
    </row>
    <row r="208" spans="1:33" s="69" customFormat="1" ht="24" customHeight="1">
      <c r="A208" s="70" t="s">
        <v>135</v>
      </c>
      <c r="B208" s="167" t="s">
        <v>317</v>
      </c>
      <c r="C208" s="167"/>
      <c r="D208" s="167"/>
      <c r="E208" s="167"/>
      <c r="F208" s="167"/>
      <c r="G208" s="167"/>
      <c r="H208" s="167"/>
      <c r="I208" s="167"/>
      <c r="J208" s="167"/>
      <c r="K208" s="167"/>
      <c r="L208" s="167"/>
      <c r="M208" s="167"/>
      <c r="N208" s="167"/>
      <c r="O208" s="167"/>
      <c r="P208" s="167"/>
      <c r="Q208" s="167"/>
      <c r="R208" s="167"/>
      <c r="S208" s="167"/>
      <c r="T208" s="167"/>
      <c r="U208" s="167"/>
      <c r="V208" s="167"/>
      <c r="W208" s="167"/>
      <c r="X208" s="167"/>
      <c r="Y208" s="167"/>
      <c r="Z208" s="167"/>
      <c r="AA208" s="167"/>
      <c r="AB208" s="167"/>
      <c r="AC208" s="167"/>
      <c r="AD208" s="167"/>
      <c r="AE208" s="167"/>
      <c r="AF208" s="167"/>
    </row>
    <row r="209" spans="1:32" s="69" customFormat="1" ht="24" customHeight="1">
      <c r="A209" s="70" t="s">
        <v>136</v>
      </c>
      <c r="B209" s="167" t="s">
        <v>320</v>
      </c>
      <c r="C209" s="167"/>
      <c r="D209" s="167"/>
      <c r="E209" s="167"/>
      <c r="F209" s="167"/>
      <c r="G209" s="167"/>
      <c r="H209" s="167"/>
      <c r="I209" s="167"/>
      <c r="J209" s="167"/>
      <c r="K209" s="167"/>
      <c r="L209" s="167"/>
      <c r="M209" s="167"/>
      <c r="N209" s="167"/>
      <c r="O209" s="167"/>
      <c r="P209" s="167"/>
      <c r="Q209" s="167"/>
      <c r="R209" s="167"/>
      <c r="S209" s="167"/>
      <c r="T209" s="167"/>
      <c r="U209" s="167"/>
      <c r="V209" s="167"/>
      <c r="W209" s="167"/>
      <c r="X209" s="167"/>
      <c r="Y209" s="167"/>
      <c r="Z209" s="167"/>
      <c r="AA209" s="167"/>
      <c r="AB209" s="167"/>
      <c r="AC209" s="167"/>
      <c r="AD209" s="167"/>
      <c r="AE209" s="167"/>
      <c r="AF209" s="167"/>
    </row>
    <row r="210" spans="1:32" s="69" customFormat="1" ht="12" customHeight="1">
      <c r="A210" s="70" t="s">
        <v>137</v>
      </c>
      <c r="B210" s="167" t="s">
        <v>321</v>
      </c>
      <c r="C210" s="167"/>
      <c r="D210" s="167"/>
      <c r="E210" s="167"/>
      <c r="F210" s="167"/>
      <c r="G210" s="167"/>
      <c r="H210" s="167"/>
      <c r="I210" s="167"/>
      <c r="J210" s="167"/>
      <c r="K210" s="167"/>
      <c r="L210" s="167"/>
      <c r="M210" s="167"/>
      <c r="N210" s="167"/>
      <c r="O210" s="167"/>
      <c r="P210" s="167"/>
      <c r="Q210" s="167"/>
      <c r="R210" s="167"/>
      <c r="S210" s="167"/>
      <c r="T210" s="167"/>
      <c r="U210" s="167"/>
      <c r="V210" s="167"/>
      <c r="W210" s="167"/>
      <c r="X210" s="167"/>
      <c r="Y210" s="167"/>
      <c r="Z210" s="167"/>
      <c r="AA210" s="167"/>
      <c r="AB210" s="167"/>
      <c r="AC210" s="167"/>
      <c r="AD210" s="167"/>
      <c r="AE210" s="167"/>
      <c r="AF210" s="167"/>
    </row>
    <row r="211" spans="1:32" s="69" customFormat="1" ht="36" customHeight="1">
      <c r="A211" s="70" t="s">
        <v>138</v>
      </c>
      <c r="B211" s="167" t="s">
        <v>322</v>
      </c>
      <c r="C211" s="167"/>
      <c r="D211" s="167"/>
      <c r="E211" s="167"/>
      <c r="F211" s="167"/>
      <c r="G211" s="167"/>
      <c r="H211" s="167"/>
      <c r="I211" s="167"/>
      <c r="J211" s="167"/>
      <c r="K211" s="167"/>
      <c r="L211" s="167"/>
      <c r="M211" s="167"/>
      <c r="N211" s="167"/>
      <c r="O211" s="167"/>
      <c r="P211" s="167"/>
      <c r="Q211" s="167"/>
      <c r="R211" s="167"/>
      <c r="S211" s="167"/>
      <c r="T211" s="167"/>
      <c r="U211" s="167"/>
      <c r="V211" s="167"/>
      <c r="W211" s="167"/>
      <c r="X211" s="167"/>
      <c r="Y211" s="167"/>
      <c r="Z211" s="167"/>
      <c r="AA211" s="167"/>
      <c r="AB211" s="167"/>
      <c r="AC211" s="167"/>
      <c r="AD211" s="167"/>
      <c r="AE211" s="167"/>
      <c r="AF211" s="167"/>
    </row>
    <row r="212" spans="1:32" s="69" customFormat="1" ht="24" customHeight="1">
      <c r="A212" s="70" t="s">
        <v>139</v>
      </c>
      <c r="B212" s="167" t="s">
        <v>323</v>
      </c>
      <c r="C212" s="167"/>
      <c r="D212" s="167"/>
      <c r="E212" s="167"/>
      <c r="F212" s="167"/>
      <c r="G212" s="167"/>
      <c r="H212" s="167"/>
      <c r="I212" s="167"/>
      <c r="J212" s="167"/>
      <c r="K212" s="167"/>
      <c r="L212" s="167"/>
      <c r="M212" s="167"/>
      <c r="N212" s="167"/>
      <c r="O212" s="167"/>
      <c r="P212" s="167"/>
      <c r="Q212" s="167"/>
      <c r="R212" s="167"/>
      <c r="S212" s="167"/>
      <c r="T212" s="167"/>
      <c r="U212" s="167"/>
      <c r="V212" s="167"/>
      <c r="W212" s="167"/>
      <c r="X212" s="167"/>
      <c r="Y212" s="167"/>
      <c r="Z212" s="167"/>
      <c r="AA212" s="167"/>
      <c r="AB212" s="167"/>
      <c r="AC212" s="167"/>
      <c r="AD212" s="167"/>
      <c r="AE212" s="167"/>
      <c r="AF212" s="167"/>
    </row>
    <row r="213" spans="1:32" s="69" customFormat="1" ht="12" customHeight="1">
      <c r="A213" s="70" t="s">
        <v>140</v>
      </c>
      <c r="B213" s="167" t="s">
        <v>141</v>
      </c>
      <c r="C213" s="167"/>
      <c r="D213" s="167"/>
      <c r="E213" s="167"/>
      <c r="F213" s="167"/>
      <c r="G213" s="167"/>
      <c r="H213" s="167"/>
      <c r="I213" s="167"/>
      <c r="J213" s="167"/>
      <c r="K213" s="167"/>
      <c r="L213" s="167"/>
      <c r="M213" s="167"/>
      <c r="N213" s="167"/>
      <c r="O213" s="167"/>
      <c r="P213" s="167"/>
      <c r="Q213" s="167"/>
      <c r="R213" s="167"/>
      <c r="S213" s="167"/>
      <c r="T213" s="167"/>
      <c r="U213" s="167"/>
      <c r="V213" s="167"/>
      <c r="W213" s="167"/>
      <c r="X213" s="167"/>
      <c r="Y213" s="167"/>
      <c r="Z213" s="167"/>
      <c r="AA213" s="167"/>
      <c r="AB213" s="167"/>
      <c r="AC213" s="167"/>
      <c r="AD213" s="167"/>
      <c r="AE213" s="167"/>
      <c r="AF213" s="167"/>
    </row>
    <row r="214" spans="1:32" s="69" customFormat="1" ht="24" customHeight="1">
      <c r="A214" s="70" t="s">
        <v>142</v>
      </c>
      <c r="B214" s="167" t="s">
        <v>312</v>
      </c>
      <c r="C214" s="167"/>
      <c r="D214" s="167"/>
      <c r="E214" s="167"/>
      <c r="F214" s="167"/>
      <c r="G214" s="167"/>
      <c r="H214" s="167"/>
      <c r="I214" s="167"/>
      <c r="J214" s="167"/>
      <c r="K214" s="167"/>
      <c r="L214" s="167"/>
      <c r="M214" s="167"/>
      <c r="N214" s="167"/>
      <c r="O214" s="167"/>
      <c r="P214" s="167"/>
      <c r="Q214" s="167"/>
      <c r="R214" s="167"/>
      <c r="S214" s="167"/>
      <c r="T214" s="167"/>
      <c r="U214" s="167"/>
      <c r="V214" s="167"/>
      <c r="W214" s="167"/>
      <c r="X214" s="167"/>
      <c r="Y214" s="167"/>
      <c r="Z214" s="167"/>
      <c r="AA214" s="167"/>
      <c r="AB214" s="167"/>
      <c r="AC214" s="167"/>
      <c r="AD214" s="167"/>
      <c r="AE214" s="167"/>
      <c r="AF214" s="167"/>
    </row>
    <row r="215" spans="1:32" s="69" customFormat="1" ht="24" customHeight="1">
      <c r="A215" s="70" t="s">
        <v>143</v>
      </c>
      <c r="B215" s="167" t="s">
        <v>318</v>
      </c>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c r="AB215" s="167"/>
      <c r="AC215" s="167"/>
      <c r="AD215" s="167"/>
      <c r="AE215" s="167"/>
      <c r="AF215" s="167"/>
    </row>
    <row r="216" spans="1:32" s="69" customFormat="1" ht="101.25" customHeight="1">
      <c r="A216" s="70" t="s">
        <v>144</v>
      </c>
      <c r="B216" s="167" t="s">
        <v>324</v>
      </c>
      <c r="C216" s="167"/>
      <c r="D216" s="167"/>
      <c r="E216" s="167"/>
      <c r="F216" s="167"/>
      <c r="G216" s="167"/>
      <c r="H216" s="167"/>
      <c r="I216" s="167"/>
      <c r="J216" s="167"/>
      <c r="K216" s="167"/>
      <c r="L216" s="167"/>
      <c r="M216" s="167"/>
      <c r="N216" s="167"/>
      <c r="O216" s="167"/>
      <c r="P216" s="167"/>
      <c r="Q216" s="167"/>
      <c r="R216" s="167"/>
      <c r="S216" s="167"/>
      <c r="T216" s="167"/>
      <c r="U216" s="167"/>
      <c r="V216" s="167"/>
      <c r="W216" s="167"/>
      <c r="X216" s="167"/>
      <c r="Y216" s="167"/>
      <c r="Z216" s="167"/>
      <c r="AA216" s="167"/>
      <c r="AB216" s="167"/>
      <c r="AC216" s="167"/>
      <c r="AD216" s="167"/>
      <c r="AE216" s="167"/>
      <c r="AF216" s="167"/>
    </row>
    <row r="217" spans="1:32" s="69" customFormat="1" ht="12" customHeight="1">
      <c r="A217" s="70" t="s">
        <v>145</v>
      </c>
      <c r="B217" s="167" t="s">
        <v>325</v>
      </c>
      <c r="C217" s="167"/>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c r="AE217" s="167"/>
      <c r="AF217" s="167"/>
    </row>
    <row r="218" spans="1:32" s="69" customFormat="1" ht="24" customHeight="1">
      <c r="A218" s="70" t="s">
        <v>146</v>
      </c>
      <c r="B218" s="167" t="s">
        <v>326</v>
      </c>
      <c r="C218" s="167"/>
      <c r="D218" s="167"/>
      <c r="E218" s="167"/>
      <c r="F218" s="167"/>
      <c r="G218" s="167"/>
      <c r="H218" s="167"/>
      <c r="I218" s="167"/>
      <c r="J218" s="167"/>
      <c r="K218" s="167"/>
      <c r="L218" s="167"/>
      <c r="M218" s="167"/>
      <c r="N218" s="167"/>
      <c r="O218" s="167"/>
      <c r="P218" s="167"/>
      <c r="Q218" s="167"/>
      <c r="R218" s="167"/>
      <c r="S218" s="167"/>
      <c r="T218" s="167"/>
      <c r="U218" s="167"/>
      <c r="V218" s="167"/>
      <c r="W218" s="167"/>
      <c r="X218" s="167"/>
      <c r="Y218" s="167"/>
      <c r="Z218" s="167"/>
      <c r="AA218" s="167"/>
      <c r="AB218" s="167"/>
      <c r="AC218" s="167"/>
      <c r="AD218" s="167"/>
      <c r="AE218" s="167"/>
      <c r="AF218" s="167"/>
    </row>
    <row r="219" spans="1:32" s="69" customFormat="1" ht="24" customHeight="1">
      <c r="A219" s="70" t="s">
        <v>147</v>
      </c>
      <c r="B219" s="167" t="s">
        <v>327</v>
      </c>
      <c r="C219" s="167"/>
      <c r="D219" s="167"/>
      <c r="E219" s="167"/>
      <c r="F219" s="167"/>
      <c r="G219" s="167"/>
      <c r="H219" s="167"/>
      <c r="I219" s="167"/>
      <c r="J219" s="167"/>
      <c r="K219" s="167"/>
      <c r="L219" s="167"/>
      <c r="M219" s="167"/>
      <c r="N219" s="167"/>
      <c r="O219" s="167"/>
      <c r="P219" s="167"/>
      <c r="Q219" s="167"/>
      <c r="R219" s="167"/>
      <c r="S219" s="167"/>
      <c r="T219" s="167"/>
      <c r="U219" s="167"/>
      <c r="V219" s="167"/>
      <c r="W219" s="167"/>
      <c r="X219" s="167"/>
      <c r="Y219" s="167"/>
      <c r="Z219" s="167"/>
      <c r="AA219" s="167"/>
      <c r="AB219" s="167"/>
      <c r="AC219" s="167"/>
      <c r="AD219" s="167"/>
      <c r="AE219" s="167"/>
      <c r="AF219" s="167"/>
    </row>
    <row r="220" spans="1:32" s="69" customFormat="1" ht="33" customHeight="1">
      <c r="A220" s="72" t="s">
        <v>148</v>
      </c>
      <c r="B220" s="167" t="s">
        <v>328</v>
      </c>
      <c r="C220" s="167"/>
      <c r="D220" s="167"/>
      <c r="E220" s="167"/>
      <c r="F220" s="167"/>
      <c r="G220" s="167"/>
      <c r="H220" s="167"/>
      <c r="I220" s="167"/>
      <c r="J220" s="167"/>
      <c r="K220" s="167"/>
      <c r="L220" s="167"/>
      <c r="M220" s="167"/>
      <c r="N220" s="167"/>
      <c r="O220" s="167"/>
      <c r="P220" s="167"/>
      <c r="Q220" s="167"/>
      <c r="R220" s="167"/>
      <c r="S220" s="167"/>
      <c r="T220" s="167"/>
      <c r="U220" s="167"/>
      <c r="V220" s="167"/>
      <c r="W220" s="167"/>
      <c r="X220" s="167"/>
      <c r="Y220" s="167"/>
      <c r="Z220" s="167"/>
      <c r="AA220" s="167"/>
      <c r="AB220" s="167"/>
      <c r="AC220" s="167"/>
      <c r="AD220" s="167"/>
      <c r="AE220" s="167"/>
      <c r="AF220" s="167"/>
    </row>
    <row r="221" spans="1:32" s="69" customFormat="1" ht="48.75" customHeight="1">
      <c r="A221" s="70" t="s">
        <v>149</v>
      </c>
      <c r="B221" s="167" t="s">
        <v>329</v>
      </c>
      <c r="C221" s="167"/>
      <c r="D221" s="167"/>
      <c r="E221" s="167"/>
      <c r="F221" s="167"/>
      <c r="G221" s="167"/>
      <c r="H221" s="167"/>
      <c r="I221" s="167"/>
      <c r="J221" s="167"/>
      <c r="K221" s="167"/>
      <c r="L221" s="167"/>
      <c r="M221" s="167"/>
      <c r="N221" s="167"/>
      <c r="O221" s="167"/>
      <c r="P221" s="167"/>
      <c r="Q221" s="167"/>
      <c r="R221" s="167"/>
      <c r="S221" s="167"/>
      <c r="T221" s="167"/>
      <c r="U221" s="167"/>
      <c r="V221" s="167"/>
      <c r="W221" s="167"/>
      <c r="X221" s="167"/>
      <c r="Y221" s="167"/>
      <c r="Z221" s="167"/>
      <c r="AA221" s="167"/>
      <c r="AB221" s="167"/>
      <c r="AC221" s="167"/>
      <c r="AD221" s="167"/>
      <c r="AE221" s="167"/>
      <c r="AF221" s="167"/>
    </row>
    <row r="222" spans="1:32" s="69" customFormat="1" ht="15" customHeight="1">
      <c r="A222" s="70"/>
      <c r="B222" s="64" t="s">
        <v>230</v>
      </c>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71"/>
    </row>
    <row r="223" spans="1:32" s="69" customFormat="1" ht="15" customHeight="1">
      <c r="A223" s="70"/>
      <c r="B223" s="64" t="s">
        <v>231</v>
      </c>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71"/>
    </row>
    <row r="224" spans="1:32" s="69" customFormat="1" ht="15" customHeight="1">
      <c r="A224" s="70"/>
      <c r="B224" s="65" t="s">
        <v>232</v>
      </c>
      <c r="C224" s="65"/>
      <c r="D224" s="65"/>
      <c r="E224" s="65"/>
      <c r="F224" s="65"/>
      <c r="G224" s="65"/>
      <c r="H224" s="65"/>
      <c r="I224" s="65"/>
      <c r="J224" s="65"/>
      <c r="K224" s="65"/>
      <c r="L224" s="65"/>
      <c r="M224" s="65"/>
      <c r="N224" s="65"/>
      <c r="O224" s="65"/>
      <c r="P224" s="65"/>
      <c r="Q224" s="65"/>
      <c r="R224" s="65"/>
      <c r="S224" s="65"/>
      <c r="T224" s="65"/>
      <c r="U224" s="65"/>
      <c r="V224" s="65"/>
      <c r="W224" s="65"/>
      <c r="X224" s="65"/>
      <c r="Y224" s="74"/>
      <c r="Z224" s="74"/>
      <c r="AA224" s="74"/>
      <c r="AB224" s="74"/>
      <c r="AC224" s="74"/>
      <c r="AD224" s="74"/>
      <c r="AE224" s="74"/>
      <c r="AF224" s="71"/>
    </row>
    <row r="225" spans="1:32" s="69" customFormat="1" ht="15" customHeight="1">
      <c r="A225" s="70"/>
      <c r="B225" s="65" t="s">
        <v>233</v>
      </c>
      <c r="C225" s="65"/>
      <c r="D225" s="65"/>
      <c r="E225" s="65"/>
      <c r="F225" s="65"/>
      <c r="G225" s="65"/>
      <c r="H225" s="65"/>
      <c r="I225" s="65"/>
      <c r="J225" s="65"/>
      <c r="K225" s="65"/>
      <c r="L225" s="65"/>
      <c r="M225" s="65"/>
      <c r="N225" s="65"/>
      <c r="O225" s="65"/>
      <c r="P225" s="65"/>
      <c r="Q225" s="65"/>
      <c r="R225" s="65"/>
      <c r="S225" s="65"/>
      <c r="T225" s="65"/>
      <c r="U225" s="65"/>
      <c r="V225" s="65"/>
      <c r="W225" s="65"/>
      <c r="X225" s="65"/>
      <c r="Y225" s="74"/>
      <c r="Z225" s="74"/>
      <c r="AA225" s="74"/>
      <c r="AB225" s="74"/>
      <c r="AC225" s="74"/>
      <c r="AD225" s="74"/>
      <c r="AE225" s="74"/>
      <c r="AF225" s="71"/>
    </row>
    <row r="226" spans="1:32" s="69" customFormat="1" ht="15" customHeight="1">
      <c r="A226" s="70"/>
      <c r="B226" s="65" t="s">
        <v>234</v>
      </c>
      <c r="C226" s="65"/>
      <c r="D226" s="65"/>
      <c r="E226" s="65"/>
      <c r="F226" s="65"/>
      <c r="G226" s="65"/>
      <c r="H226" s="65"/>
      <c r="I226" s="65"/>
      <c r="J226" s="65"/>
      <c r="K226" s="65"/>
      <c r="L226" s="65"/>
      <c r="M226" s="65"/>
      <c r="N226" s="65"/>
      <c r="O226" s="65"/>
      <c r="P226" s="65"/>
      <c r="Q226" s="65"/>
      <c r="R226" s="65"/>
      <c r="S226" s="65"/>
      <c r="T226" s="65"/>
      <c r="U226" s="65"/>
      <c r="V226" s="65"/>
      <c r="W226" s="65"/>
      <c r="X226" s="65"/>
      <c r="Y226" s="74"/>
      <c r="Z226" s="74"/>
      <c r="AA226" s="74"/>
      <c r="AB226" s="74"/>
      <c r="AC226" s="74"/>
      <c r="AD226" s="74"/>
      <c r="AE226" s="74"/>
      <c r="AF226" s="71"/>
    </row>
    <row r="227" spans="1:32" s="69" customFormat="1" ht="15" customHeight="1">
      <c r="A227" s="70"/>
      <c r="B227" s="65" t="s">
        <v>235</v>
      </c>
      <c r="C227" s="65"/>
      <c r="D227" s="65"/>
      <c r="E227" s="65"/>
      <c r="F227" s="65"/>
      <c r="G227" s="65"/>
      <c r="H227" s="65"/>
      <c r="I227" s="65"/>
      <c r="J227" s="65"/>
      <c r="K227" s="65"/>
      <c r="L227" s="65"/>
      <c r="M227" s="65"/>
      <c r="N227" s="65"/>
      <c r="O227" s="65"/>
      <c r="P227" s="65"/>
      <c r="Q227" s="65"/>
      <c r="R227" s="65"/>
      <c r="S227" s="65"/>
      <c r="T227" s="65"/>
      <c r="U227" s="65"/>
      <c r="V227" s="65"/>
      <c r="W227" s="65"/>
      <c r="X227" s="65"/>
      <c r="Y227" s="74"/>
      <c r="Z227" s="74"/>
      <c r="AA227" s="74"/>
      <c r="AB227" s="74"/>
      <c r="AC227" s="74"/>
      <c r="AD227" s="74"/>
      <c r="AE227" s="74"/>
      <c r="AF227" s="71"/>
    </row>
    <row r="228" spans="1:32" s="69" customFormat="1" ht="15" customHeight="1">
      <c r="A228" s="70"/>
      <c r="B228" s="65" t="s">
        <v>236</v>
      </c>
      <c r="C228" s="65"/>
      <c r="D228" s="65"/>
      <c r="E228" s="65"/>
      <c r="F228" s="65"/>
      <c r="G228" s="65"/>
      <c r="H228" s="65"/>
      <c r="I228" s="65"/>
      <c r="J228" s="65"/>
      <c r="K228" s="65"/>
      <c r="L228" s="65"/>
      <c r="M228" s="65"/>
      <c r="N228" s="65"/>
      <c r="O228" s="65"/>
      <c r="P228" s="65"/>
      <c r="Q228" s="65"/>
      <c r="R228" s="65"/>
      <c r="S228" s="65"/>
      <c r="T228" s="65"/>
      <c r="U228" s="65"/>
      <c r="V228" s="65"/>
      <c r="W228" s="65"/>
      <c r="X228" s="65"/>
      <c r="Y228" s="74"/>
      <c r="Z228" s="74"/>
      <c r="AA228" s="74"/>
      <c r="AB228" s="74"/>
      <c r="AC228" s="74"/>
      <c r="AD228" s="74"/>
      <c r="AE228" s="74"/>
      <c r="AF228" s="71"/>
    </row>
    <row r="229" spans="1:32" s="69" customFormat="1" ht="15" customHeight="1">
      <c r="A229" s="70"/>
      <c r="B229" s="65" t="s">
        <v>237</v>
      </c>
      <c r="C229" s="65"/>
      <c r="D229" s="65"/>
      <c r="E229" s="65"/>
      <c r="F229" s="65"/>
      <c r="G229" s="65"/>
      <c r="H229" s="65"/>
      <c r="I229" s="65"/>
      <c r="J229" s="65"/>
      <c r="K229" s="65"/>
      <c r="L229" s="65"/>
      <c r="M229" s="65"/>
      <c r="N229" s="65"/>
      <c r="O229" s="28"/>
      <c r="P229" s="28"/>
      <c r="Q229" s="28"/>
      <c r="R229" s="65"/>
      <c r="S229" s="65"/>
      <c r="T229" s="65"/>
      <c r="U229" s="65"/>
      <c r="V229" s="65"/>
      <c r="W229" s="65"/>
      <c r="X229" s="65"/>
      <c r="Y229" s="65"/>
      <c r="Z229" s="65"/>
      <c r="AA229" s="65"/>
      <c r="AB229" s="74"/>
      <c r="AC229" s="74"/>
      <c r="AD229" s="74"/>
      <c r="AE229" s="74"/>
      <c r="AF229" s="71"/>
    </row>
    <row r="230" spans="1:32" s="69" customFormat="1" ht="15" customHeight="1">
      <c r="A230" s="70"/>
      <c r="B230" s="65" t="s">
        <v>238</v>
      </c>
      <c r="C230" s="65"/>
      <c r="D230" s="65"/>
      <c r="E230" s="65"/>
      <c r="F230" s="65"/>
      <c r="G230" s="65"/>
      <c r="H230" s="65"/>
      <c r="I230" s="65"/>
      <c r="J230" s="65"/>
      <c r="K230" s="65"/>
      <c r="L230" s="65"/>
      <c r="M230" s="28"/>
      <c r="N230" s="28"/>
      <c r="O230" s="28"/>
      <c r="P230" s="28"/>
      <c r="Q230" s="28"/>
      <c r="R230" s="65"/>
      <c r="S230" s="65"/>
      <c r="T230" s="65"/>
      <c r="U230" s="65"/>
      <c r="V230" s="65"/>
      <c r="W230" s="65"/>
      <c r="X230" s="65"/>
      <c r="Y230" s="65"/>
      <c r="Z230" s="65"/>
      <c r="AA230" s="65"/>
      <c r="AB230" s="74"/>
      <c r="AC230" s="74"/>
      <c r="AD230" s="74"/>
      <c r="AE230" s="74"/>
      <c r="AF230" s="71"/>
    </row>
    <row r="231" spans="1:32" s="69" customFormat="1" ht="15" customHeight="1">
      <c r="A231" s="70"/>
      <c r="B231" s="65" t="s">
        <v>239</v>
      </c>
      <c r="C231" s="65"/>
      <c r="D231" s="65"/>
      <c r="E231" s="65"/>
      <c r="F231" s="65"/>
      <c r="G231" s="65"/>
      <c r="H231" s="65"/>
      <c r="I231" s="65"/>
      <c r="J231" s="65"/>
      <c r="K231" s="65"/>
      <c r="L231" s="65"/>
      <c r="M231" s="28"/>
      <c r="N231" s="28"/>
      <c r="O231" s="28"/>
      <c r="P231" s="28"/>
      <c r="Q231" s="28"/>
      <c r="R231" s="65"/>
      <c r="S231" s="65"/>
      <c r="T231" s="65"/>
      <c r="U231" s="65"/>
      <c r="V231" s="65"/>
      <c r="W231" s="65"/>
      <c r="X231" s="65"/>
      <c r="Y231" s="65"/>
      <c r="Z231" s="65"/>
      <c r="AA231" s="65"/>
      <c r="AB231" s="74"/>
      <c r="AC231" s="74"/>
      <c r="AD231" s="74"/>
      <c r="AE231" s="74"/>
      <c r="AF231" s="71"/>
    </row>
    <row r="232" spans="1:32" s="69" customFormat="1" ht="15" customHeight="1">
      <c r="A232" s="70"/>
      <c r="B232" s="65" t="s">
        <v>240</v>
      </c>
      <c r="C232" s="65"/>
      <c r="D232" s="65"/>
      <c r="E232" s="65"/>
      <c r="F232" s="65"/>
      <c r="G232" s="65"/>
      <c r="H232" s="65"/>
      <c r="I232" s="65"/>
      <c r="J232" s="65"/>
      <c r="K232" s="65"/>
      <c r="L232" s="65"/>
      <c r="M232" s="28"/>
      <c r="N232" s="28"/>
      <c r="O232" s="28"/>
      <c r="P232" s="28"/>
      <c r="Q232" s="28"/>
      <c r="R232" s="28"/>
      <c r="S232" s="28"/>
      <c r="T232" s="28"/>
      <c r="U232" s="28"/>
      <c r="V232" s="28"/>
      <c r="W232" s="28"/>
      <c r="X232" s="28"/>
      <c r="Y232" s="28"/>
      <c r="Z232" s="28"/>
      <c r="AA232" s="74"/>
      <c r="AB232" s="74"/>
      <c r="AC232" s="74"/>
      <c r="AD232" s="74"/>
      <c r="AE232" s="74"/>
      <c r="AF232" s="71"/>
    </row>
    <row r="233" spans="1:32" s="69" customFormat="1" ht="15" customHeight="1">
      <c r="A233" s="70"/>
      <c r="B233" s="65" t="s">
        <v>241</v>
      </c>
      <c r="C233" s="65"/>
      <c r="D233" s="65"/>
      <c r="E233" s="65"/>
      <c r="F233" s="65"/>
      <c r="G233" s="65"/>
      <c r="H233" s="65"/>
      <c r="I233" s="65"/>
      <c r="J233" s="65"/>
      <c r="K233" s="65"/>
      <c r="L233" s="65"/>
      <c r="M233" s="28"/>
      <c r="N233" s="28"/>
      <c r="O233" s="28"/>
      <c r="P233" s="28"/>
      <c r="Q233" s="28"/>
      <c r="R233" s="28"/>
      <c r="S233" s="28"/>
      <c r="T233" s="28"/>
      <c r="U233" s="28"/>
      <c r="V233" s="28"/>
      <c r="W233" s="28"/>
      <c r="X233" s="28"/>
      <c r="Y233" s="28"/>
      <c r="Z233" s="28"/>
      <c r="AA233" s="74"/>
      <c r="AB233" s="74"/>
      <c r="AC233" s="74"/>
      <c r="AD233" s="74"/>
      <c r="AE233" s="74"/>
      <c r="AF233" s="71"/>
    </row>
    <row r="234" spans="1:32" s="69" customFormat="1" ht="15" customHeight="1">
      <c r="A234" s="70"/>
      <c r="B234" s="65" t="s">
        <v>242</v>
      </c>
      <c r="C234" s="65"/>
      <c r="D234" s="65"/>
      <c r="E234" s="65"/>
      <c r="F234" s="65"/>
      <c r="G234" s="65"/>
      <c r="H234" s="65"/>
      <c r="I234" s="65"/>
      <c r="J234" s="65"/>
      <c r="K234" s="65"/>
      <c r="L234" s="65"/>
      <c r="M234" s="28"/>
      <c r="N234" s="28"/>
      <c r="O234" s="28"/>
      <c r="P234" s="28"/>
      <c r="Q234" s="28"/>
      <c r="R234" s="28"/>
      <c r="S234" s="28"/>
      <c r="T234" s="28"/>
      <c r="U234" s="28"/>
      <c r="V234" s="28"/>
      <c r="W234" s="28"/>
      <c r="X234" s="28"/>
      <c r="Y234" s="28"/>
      <c r="Z234" s="28"/>
      <c r="AA234" s="74"/>
      <c r="AB234" s="74"/>
      <c r="AC234" s="74"/>
      <c r="AD234" s="74"/>
      <c r="AE234" s="74"/>
      <c r="AF234" s="71"/>
    </row>
    <row r="235" spans="1:32" s="69" customFormat="1" ht="15" customHeight="1">
      <c r="A235" s="70"/>
      <c r="B235" s="65" t="s">
        <v>243</v>
      </c>
      <c r="C235" s="65"/>
      <c r="D235" s="65"/>
      <c r="E235" s="65"/>
      <c r="F235" s="65"/>
      <c r="G235" s="65"/>
      <c r="H235" s="65"/>
      <c r="I235" s="65"/>
      <c r="J235" s="65"/>
      <c r="K235" s="65"/>
      <c r="L235" s="65"/>
      <c r="M235" s="28"/>
      <c r="N235" s="28"/>
      <c r="O235" s="28"/>
      <c r="P235" s="28"/>
      <c r="Q235" s="28"/>
      <c r="R235" s="28"/>
      <c r="S235" s="28"/>
      <c r="T235" s="28"/>
      <c r="U235" s="28"/>
      <c r="V235" s="28"/>
      <c r="W235" s="28"/>
      <c r="X235" s="28"/>
      <c r="Y235" s="28"/>
      <c r="Z235" s="28"/>
      <c r="AA235" s="74"/>
      <c r="AB235" s="74"/>
      <c r="AC235" s="74"/>
      <c r="AD235" s="74"/>
      <c r="AE235" s="74"/>
      <c r="AF235" s="71"/>
    </row>
    <row r="236" spans="1:32" s="69" customFormat="1" ht="15" customHeight="1">
      <c r="A236" s="70"/>
      <c r="B236" s="65" t="s">
        <v>244</v>
      </c>
      <c r="C236" s="65"/>
      <c r="D236" s="65"/>
      <c r="E236" s="65"/>
      <c r="F236" s="65"/>
      <c r="G236" s="65"/>
      <c r="H236" s="65"/>
      <c r="I236" s="65"/>
      <c r="J236" s="65"/>
      <c r="K236" s="65"/>
      <c r="L236" s="65"/>
      <c r="M236" s="28"/>
      <c r="N236" s="28"/>
      <c r="O236" s="28"/>
      <c r="P236" s="28"/>
      <c r="Q236" s="28"/>
      <c r="R236" s="28"/>
      <c r="S236" s="28"/>
      <c r="T236" s="28"/>
      <c r="U236" s="28"/>
      <c r="V236" s="28"/>
      <c r="W236" s="28"/>
      <c r="X236" s="28"/>
      <c r="Y236" s="28"/>
      <c r="Z236" s="28"/>
      <c r="AA236" s="74"/>
      <c r="AB236" s="74"/>
      <c r="AC236" s="74"/>
      <c r="AD236" s="74"/>
      <c r="AE236" s="74"/>
      <c r="AF236" s="71"/>
    </row>
    <row r="237" spans="1:32" s="69" customFormat="1" ht="15" customHeight="1">
      <c r="A237" s="70"/>
      <c r="B237" s="65" t="s">
        <v>245</v>
      </c>
      <c r="C237" s="65"/>
      <c r="D237" s="65"/>
      <c r="E237" s="65"/>
      <c r="F237" s="65"/>
      <c r="G237" s="65"/>
      <c r="H237" s="65"/>
      <c r="I237" s="65"/>
      <c r="J237" s="65"/>
      <c r="K237" s="65"/>
      <c r="L237" s="65"/>
      <c r="M237" s="28"/>
      <c r="N237" s="28"/>
      <c r="O237" s="28"/>
      <c r="P237" s="28"/>
      <c r="Q237" s="28"/>
      <c r="R237" s="28"/>
      <c r="S237" s="28"/>
      <c r="T237" s="28"/>
      <c r="U237" s="28"/>
      <c r="V237" s="28"/>
      <c r="W237" s="28"/>
      <c r="X237" s="28"/>
      <c r="Y237" s="28"/>
      <c r="Z237" s="28"/>
      <c r="AA237" s="74"/>
      <c r="AB237" s="74"/>
      <c r="AC237" s="74"/>
      <c r="AD237" s="74"/>
      <c r="AE237" s="74"/>
      <c r="AF237" s="71"/>
    </row>
    <row r="238" spans="1:32" s="69" customFormat="1" ht="15" customHeight="1">
      <c r="A238" s="70"/>
      <c r="B238" s="65"/>
      <c r="C238" s="65"/>
      <c r="D238" s="65"/>
      <c r="E238" s="65"/>
      <c r="F238" s="65"/>
      <c r="G238" s="65"/>
      <c r="H238" s="65"/>
      <c r="I238" s="65"/>
      <c r="J238" s="65"/>
      <c r="K238" s="65"/>
      <c r="L238" s="65"/>
      <c r="M238" s="28"/>
      <c r="N238" s="28"/>
      <c r="O238" s="28"/>
      <c r="P238" s="28"/>
      <c r="Q238" s="28"/>
      <c r="R238" s="28"/>
      <c r="S238" s="28"/>
      <c r="T238" s="28"/>
      <c r="U238" s="28"/>
      <c r="V238" s="28"/>
      <c r="W238" s="28"/>
      <c r="X238" s="28"/>
      <c r="Y238" s="28"/>
      <c r="Z238" s="28"/>
      <c r="AA238" s="74"/>
      <c r="AB238" s="74"/>
      <c r="AC238" s="74"/>
      <c r="AD238" s="74"/>
      <c r="AE238" s="74"/>
      <c r="AF238" s="71"/>
    </row>
    <row r="239" spans="1:32" s="69" customFormat="1" ht="15" customHeight="1">
      <c r="A239" s="70"/>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74"/>
      <c r="Z239" s="74"/>
      <c r="AA239" s="74"/>
      <c r="AB239" s="74"/>
      <c r="AC239" s="74"/>
      <c r="AD239" s="74"/>
      <c r="AE239" s="74"/>
      <c r="AF239" s="71"/>
    </row>
    <row r="240" spans="1:32" s="69" customFormat="1" ht="274.5" customHeight="1">
      <c r="A240" s="108" t="s">
        <v>150</v>
      </c>
      <c r="B240" s="167" t="s">
        <v>330</v>
      </c>
      <c r="C240" s="167"/>
      <c r="D240" s="167"/>
      <c r="E240" s="167"/>
      <c r="F240" s="167"/>
      <c r="G240" s="167"/>
      <c r="H240" s="167"/>
      <c r="I240" s="167"/>
      <c r="J240" s="167"/>
      <c r="K240" s="167"/>
      <c r="L240" s="167"/>
      <c r="M240" s="167"/>
      <c r="N240" s="167"/>
      <c r="O240" s="167"/>
      <c r="P240" s="167"/>
      <c r="Q240" s="167"/>
      <c r="R240" s="167"/>
      <c r="S240" s="167"/>
      <c r="T240" s="167"/>
      <c r="U240" s="167"/>
      <c r="V240" s="167"/>
      <c r="W240" s="167"/>
      <c r="X240" s="167"/>
      <c r="Y240" s="167"/>
      <c r="Z240" s="167"/>
      <c r="AA240" s="167"/>
      <c r="AB240" s="167"/>
      <c r="AC240" s="167"/>
      <c r="AD240" s="167"/>
      <c r="AE240" s="167"/>
      <c r="AF240" s="167"/>
    </row>
    <row r="241" spans="1:32" s="69" customFormat="1" ht="24" customHeight="1">
      <c r="A241" s="73" t="s">
        <v>151</v>
      </c>
      <c r="B241" s="167" t="s">
        <v>331</v>
      </c>
      <c r="C241" s="167"/>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E241" s="167"/>
      <c r="AF241" s="167"/>
    </row>
    <row r="242" spans="1:32" s="69" customFormat="1" ht="36" customHeight="1">
      <c r="A242" s="73" t="s">
        <v>152</v>
      </c>
      <c r="B242" s="167" t="s">
        <v>332</v>
      </c>
      <c r="C242" s="167"/>
      <c r="D242" s="167"/>
      <c r="E242" s="167"/>
      <c r="F242" s="167"/>
      <c r="G242" s="167"/>
      <c r="H242" s="167"/>
      <c r="I242" s="167"/>
      <c r="J242" s="167"/>
      <c r="K242" s="167"/>
      <c r="L242" s="167"/>
      <c r="M242" s="167"/>
      <c r="N242" s="167"/>
      <c r="O242" s="167"/>
      <c r="P242" s="167"/>
      <c r="Q242" s="167"/>
      <c r="R242" s="167"/>
      <c r="S242" s="167"/>
      <c r="T242" s="167"/>
      <c r="U242" s="167"/>
      <c r="V242" s="167"/>
      <c r="W242" s="167"/>
      <c r="X242" s="167"/>
      <c r="Y242" s="167"/>
      <c r="Z242" s="167"/>
      <c r="AA242" s="167"/>
      <c r="AB242" s="167"/>
      <c r="AC242" s="167"/>
      <c r="AD242" s="167"/>
      <c r="AE242" s="167"/>
      <c r="AF242" s="167"/>
    </row>
    <row r="243" spans="1:32" s="69" customFormat="1" ht="24" customHeight="1">
      <c r="A243" s="73" t="s">
        <v>153</v>
      </c>
      <c r="B243" s="167" t="s">
        <v>319</v>
      </c>
      <c r="C243" s="167"/>
      <c r="D243" s="167"/>
      <c r="E243" s="167"/>
      <c r="F243" s="167"/>
      <c r="G243" s="167"/>
      <c r="H243" s="167"/>
      <c r="I243" s="167"/>
      <c r="J243" s="167"/>
      <c r="K243" s="167"/>
      <c r="L243" s="167"/>
      <c r="M243" s="167"/>
      <c r="N243" s="167"/>
      <c r="O243" s="167"/>
      <c r="P243" s="167"/>
      <c r="Q243" s="167"/>
      <c r="R243" s="167"/>
      <c r="S243" s="167"/>
      <c r="T243" s="167"/>
      <c r="U243" s="167"/>
      <c r="V243" s="167"/>
      <c r="W243" s="167"/>
      <c r="X243" s="167"/>
      <c r="Y243" s="167"/>
      <c r="Z243" s="167"/>
      <c r="AA243" s="167"/>
      <c r="AB243" s="167"/>
      <c r="AC243" s="167"/>
      <c r="AD243" s="167"/>
      <c r="AE243" s="167"/>
      <c r="AF243" s="167"/>
    </row>
    <row r="244" spans="1:32" s="76" customFormat="1" ht="12" customHeight="1">
      <c r="A244" s="73" t="s">
        <v>154</v>
      </c>
      <c r="B244" s="172" t="s">
        <v>333</v>
      </c>
      <c r="C244" s="172"/>
      <c r="D244" s="172"/>
      <c r="E244" s="172"/>
      <c r="F244" s="172"/>
      <c r="G244" s="172"/>
      <c r="H244" s="172"/>
      <c r="I244" s="172"/>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row>
    <row r="245" spans="1:32" s="76" customFormat="1" ht="12" customHeight="1">
      <c r="A245" s="73" t="s">
        <v>155</v>
      </c>
      <c r="B245" s="167" t="s">
        <v>334</v>
      </c>
      <c r="C245" s="167"/>
      <c r="D245" s="167"/>
      <c r="E245" s="167"/>
      <c r="F245" s="167"/>
      <c r="G245" s="167"/>
      <c r="H245" s="167"/>
      <c r="I245" s="167"/>
      <c r="J245" s="167"/>
      <c r="K245" s="167"/>
      <c r="L245" s="167"/>
      <c r="M245" s="167"/>
      <c r="N245" s="167"/>
      <c r="O245" s="167"/>
      <c r="P245" s="167"/>
      <c r="Q245" s="167"/>
      <c r="R245" s="167"/>
      <c r="S245" s="167"/>
      <c r="T245" s="167"/>
      <c r="U245" s="167"/>
      <c r="V245" s="167"/>
      <c r="W245" s="167"/>
      <c r="X245" s="167"/>
      <c r="Y245" s="167"/>
      <c r="Z245" s="167"/>
      <c r="AA245" s="167"/>
      <c r="AB245" s="167"/>
      <c r="AC245" s="167"/>
      <c r="AD245" s="167"/>
      <c r="AE245" s="167"/>
      <c r="AF245" s="167"/>
    </row>
    <row r="246" spans="1:32" s="76" customFormat="1" ht="27.75" customHeight="1">
      <c r="A246" s="73" t="s">
        <v>156</v>
      </c>
      <c r="B246" s="167" t="s">
        <v>335</v>
      </c>
      <c r="C246" s="167"/>
      <c r="D246" s="167"/>
      <c r="E246" s="167"/>
      <c r="F246" s="167"/>
      <c r="G246" s="167"/>
      <c r="H246" s="167"/>
      <c r="I246" s="167"/>
      <c r="J246" s="167"/>
      <c r="K246" s="167"/>
      <c r="L246" s="167"/>
      <c r="M246" s="167"/>
      <c r="N246" s="167"/>
      <c r="O246" s="167"/>
      <c r="P246" s="167"/>
      <c r="Q246" s="167"/>
      <c r="R246" s="167"/>
      <c r="S246" s="167"/>
      <c r="T246" s="167"/>
      <c r="U246" s="167"/>
      <c r="V246" s="167"/>
      <c r="W246" s="167"/>
      <c r="X246" s="167"/>
      <c r="Y246" s="167"/>
      <c r="Z246" s="167"/>
      <c r="AA246" s="167"/>
      <c r="AB246" s="167"/>
      <c r="AC246" s="167"/>
      <c r="AD246" s="167"/>
      <c r="AE246" s="167"/>
      <c r="AF246" s="167"/>
    </row>
    <row r="247" spans="1:32" s="76" customFormat="1" ht="24" customHeight="1">
      <c r="A247" s="73" t="s">
        <v>157</v>
      </c>
      <c r="B247" s="167" t="s">
        <v>336</v>
      </c>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167"/>
      <c r="AD247" s="167"/>
      <c r="AE247" s="167"/>
      <c r="AF247" s="167"/>
    </row>
    <row r="248" spans="1:32" s="76" customFormat="1" ht="12" customHeight="1">
      <c r="A248" s="70" t="s">
        <v>158</v>
      </c>
      <c r="B248" s="167" t="s">
        <v>337</v>
      </c>
      <c r="C248" s="167"/>
      <c r="D248" s="167"/>
      <c r="E248" s="167"/>
      <c r="F248" s="167"/>
      <c r="G248" s="167"/>
      <c r="H248" s="167"/>
      <c r="I248" s="167"/>
      <c r="J248" s="167"/>
      <c r="K248" s="167"/>
      <c r="L248" s="167"/>
      <c r="M248" s="167"/>
      <c r="N248" s="167"/>
      <c r="O248" s="167"/>
      <c r="P248" s="167"/>
      <c r="Q248" s="167"/>
      <c r="R248" s="167"/>
      <c r="S248" s="167"/>
      <c r="T248" s="167"/>
      <c r="U248" s="167"/>
      <c r="V248" s="167"/>
      <c r="W248" s="167"/>
      <c r="X248" s="167"/>
      <c r="Y248" s="167"/>
      <c r="Z248" s="167"/>
      <c r="AA248" s="167"/>
      <c r="AB248" s="167"/>
      <c r="AC248" s="167"/>
      <c r="AD248" s="167"/>
      <c r="AE248" s="167"/>
      <c r="AF248" s="167"/>
    </row>
    <row r="249" spans="1:32" s="76" customFormat="1" ht="36" customHeight="1">
      <c r="A249" s="70" t="s">
        <v>159</v>
      </c>
      <c r="B249" s="167" t="s">
        <v>338</v>
      </c>
      <c r="C249" s="167"/>
      <c r="D249" s="167"/>
      <c r="E249" s="167"/>
      <c r="F249" s="167"/>
      <c r="G249" s="167"/>
      <c r="H249" s="167"/>
      <c r="I249" s="167"/>
      <c r="J249" s="167"/>
      <c r="K249" s="167"/>
      <c r="L249" s="167"/>
      <c r="M249" s="167"/>
      <c r="N249" s="167"/>
      <c r="O249" s="167"/>
      <c r="P249" s="167"/>
      <c r="Q249" s="167"/>
      <c r="R249" s="167"/>
      <c r="S249" s="167"/>
      <c r="T249" s="167"/>
      <c r="U249" s="167"/>
      <c r="V249" s="167"/>
      <c r="W249" s="167"/>
      <c r="X249" s="167"/>
      <c r="Y249" s="167"/>
      <c r="Z249" s="167"/>
      <c r="AA249" s="167"/>
      <c r="AB249" s="167"/>
      <c r="AC249" s="167"/>
      <c r="AD249" s="167"/>
      <c r="AE249" s="167"/>
      <c r="AF249" s="167"/>
    </row>
    <row r="250" spans="1:32" s="76" customFormat="1" ht="48" customHeight="1">
      <c r="A250" s="70" t="s">
        <v>160</v>
      </c>
      <c r="B250" s="167" t="s">
        <v>249</v>
      </c>
      <c r="C250" s="167"/>
      <c r="D250" s="167"/>
      <c r="E250" s="167"/>
      <c r="F250" s="167"/>
      <c r="G250" s="167"/>
      <c r="H250" s="167"/>
      <c r="I250" s="167"/>
      <c r="J250" s="167"/>
      <c r="K250" s="167"/>
      <c r="L250" s="167"/>
      <c r="M250" s="167"/>
      <c r="N250" s="167"/>
      <c r="O250" s="167"/>
      <c r="P250" s="167"/>
      <c r="Q250" s="167"/>
      <c r="R250" s="167"/>
      <c r="S250" s="167"/>
      <c r="T250" s="167"/>
      <c r="U250" s="167"/>
      <c r="V250" s="167"/>
      <c r="W250" s="167"/>
      <c r="X250" s="167"/>
      <c r="Y250" s="167"/>
      <c r="Z250" s="167"/>
      <c r="AA250" s="167"/>
      <c r="AB250" s="167"/>
      <c r="AC250" s="167"/>
      <c r="AD250" s="167"/>
      <c r="AE250" s="167"/>
      <c r="AF250" s="167"/>
    </row>
    <row r="251" spans="1:32" s="76" customFormat="1" ht="42" customHeight="1">
      <c r="A251" s="70" t="s">
        <v>161</v>
      </c>
      <c r="B251" s="167" t="s">
        <v>339</v>
      </c>
      <c r="C251" s="167"/>
      <c r="D251" s="167"/>
      <c r="E251" s="167"/>
      <c r="F251" s="167"/>
      <c r="G251" s="167"/>
      <c r="H251" s="167"/>
      <c r="I251" s="167"/>
      <c r="J251" s="167"/>
      <c r="K251" s="167"/>
      <c r="L251" s="167"/>
      <c r="M251" s="167"/>
      <c r="N251" s="167"/>
      <c r="O251" s="167"/>
      <c r="P251" s="167"/>
      <c r="Q251" s="167"/>
      <c r="R251" s="167"/>
      <c r="S251" s="167"/>
      <c r="T251" s="167"/>
      <c r="U251" s="167"/>
      <c r="V251" s="167"/>
      <c r="W251" s="167"/>
      <c r="X251" s="167"/>
      <c r="Y251" s="167"/>
      <c r="Z251" s="167"/>
      <c r="AA251" s="167"/>
      <c r="AB251" s="167"/>
      <c r="AC251" s="167"/>
      <c r="AD251" s="167"/>
      <c r="AE251" s="167"/>
      <c r="AF251" s="167"/>
    </row>
    <row r="252" spans="1:32">
      <c r="A252" s="56"/>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9"/>
      <c r="Z252" s="29"/>
      <c r="AA252" s="29"/>
      <c r="AB252" s="29"/>
      <c r="AC252" s="29"/>
      <c r="AD252" s="29"/>
      <c r="AE252" s="29"/>
      <c r="AF252" s="56"/>
    </row>
    <row r="253" spans="1:32">
      <c r="A253" s="109"/>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1"/>
      <c r="Z253" s="111"/>
      <c r="AA253" s="111"/>
      <c r="AB253" s="111"/>
      <c r="AC253" s="111"/>
      <c r="AD253" s="111"/>
      <c r="AE253" s="111"/>
      <c r="AF253" s="109"/>
    </row>
    <row r="254" spans="1:32">
      <c r="A254" s="109"/>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1"/>
      <c r="Z254" s="111"/>
      <c r="AA254" s="111"/>
      <c r="AB254" s="111"/>
      <c r="AC254" s="111"/>
      <c r="AD254" s="111"/>
      <c r="AE254" s="111"/>
      <c r="AF254" s="109"/>
    </row>
  </sheetData>
  <sheetProtection sheet="1" objects="1" scenarios="1" insertRows="0"/>
  <mergeCells count="587">
    <mergeCell ref="A197:A198"/>
    <mergeCell ref="B197:E198"/>
    <mergeCell ref="F197:L198"/>
    <mergeCell ref="M197:Y198"/>
    <mergeCell ref="Z197:AC198"/>
    <mergeCell ref="AD197:AF198"/>
    <mergeCell ref="A199:A200"/>
    <mergeCell ref="B199:E200"/>
    <mergeCell ref="F199:L200"/>
    <mergeCell ref="M199:Y200"/>
    <mergeCell ref="Z199:AC200"/>
    <mergeCell ref="AD199:AF200"/>
    <mergeCell ref="AD195:AF196"/>
    <mergeCell ref="A189:A190"/>
    <mergeCell ref="B189:E190"/>
    <mergeCell ref="F189:L190"/>
    <mergeCell ref="M189:Y190"/>
    <mergeCell ref="Z189:AC190"/>
    <mergeCell ref="AD189:AF190"/>
    <mergeCell ref="A191:A192"/>
    <mergeCell ref="B191:E192"/>
    <mergeCell ref="F191:L192"/>
    <mergeCell ref="M191:Y192"/>
    <mergeCell ref="Z191:AC192"/>
    <mergeCell ref="AD191:AF192"/>
    <mergeCell ref="A193:A194"/>
    <mergeCell ref="B193:E194"/>
    <mergeCell ref="F193:L194"/>
    <mergeCell ref="M193:Y194"/>
    <mergeCell ref="Z193:AC194"/>
    <mergeCell ref="AD193:AF194"/>
    <mergeCell ref="A195:A196"/>
    <mergeCell ref="B195:E196"/>
    <mergeCell ref="F195:L196"/>
    <mergeCell ref="M195:Y196"/>
    <mergeCell ref="Z195:AC196"/>
    <mergeCell ref="A185:A186"/>
    <mergeCell ref="B185:E186"/>
    <mergeCell ref="F185:L186"/>
    <mergeCell ref="M185:Y186"/>
    <mergeCell ref="Z185:AC186"/>
    <mergeCell ref="AD185:AF186"/>
    <mergeCell ref="A187:A188"/>
    <mergeCell ref="B187:E188"/>
    <mergeCell ref="F187:L188"/>
    <mergeCell ref="M187:Y188"/>
    <mergeCell ref="Z187:AC188"/>
    <mergeCell ref="AD187:AF188"/>
    <mergeCell ref="M179:Y180"/>
    <mergeCell ref="Z179:AC180"/>
    <mergeCell ref="AD179:AF180"/>
    <mergeCell ref="A183:A184"/>
    <mergeCell ref="B183:E184"/>
    <mergeCell ref="F183:L184"/>
    <mergeCell ref="M183:Y184"/>
    <mergeCell ref="Z183:AC184"/>
    <mergeCell ref="AD183:AF184"/>
    <mergeCell ref="A181:A182"/>
    <mergeCell ref="B181:E182"/>
    <mergeCell ref="F181:L182"/>
    <mergeCell ref="M181:Y182"/>
    <mergeCell ref="Z181:AC182"/>
    <mergeCell ref="AD181:AF182"/>
    <mergeCell ref="A179:A180"/>
    <mergeCell ref="B179:E180"/>
    <mergeCell ref="F179:L180"/>
    <mergeCell ref="B124:Y124"/>
    <mergeCell ref="AD124:AF124"/>
    <mergeCell ref="Q119:S119"/>
    <mergeCell ref="U119:Y119"/>
    <mergeCell ref="F120:R120"/>
    <mergeCell ref="S120:X123"/>
    <mergeCell ref="Y120:Y123"/>
    <mergeCell ref="L121:M121"/>
    <mergeCell ref="O121:P121"/>
    <mergeCell ref="A115:A123"/>
    <mergeCell ref="B115:E123"/>
    <mergeCell ref="F115:R115"/>
    <mergeCell ref="S115:X116"/>
    <mergeCell ref="Y115:Y116"/>
    <mergeCell ref="Z115:Z123"/>
    <mergeCell ref="F118:M118"/>
    <mergeCell ref="R118:Y118"/>
    <mergeCell ref="F119:O119"/>
    <mergeCell ref="K122:O122"/>
    <mergeCell ref="P122:Q122"/>
    <mergeCell ref="F123:O123"/>
    <mergeCell ref="A76:A78"/>
    <mergeCell ref="B76:Y78"/>
    <mergeCell ref="Z76:AC76"/>
    <mergeCell ref="AH115:AH123"/>
    <mergeCell ref="AH146:AH149"/>
    <mergeCell ref="B166:Y166"/>
    <mergeCell ref="AD166:AF166"/>
    <mergeCell ref="B168:Y168"/>
    <mergeCell ref="AD168:AF168"/>
    <mergeCell ref="AD76:AF78"/>
    <mergeCell ref="Z77:Z78"/>
    <mergeCell ref="AA77:AA78"/>
    <mergeCell ref="AB77:AB78"/>
    <mergeCell ref="A152:A154"/>
    <mergeCell ref="B152:Y154"/>
    <mergeCell ref="Z152:AC152"/>
    <mergeCell ref="AD152:AF154"/>
    <mergeCell ref="Z153:Z154"/>
    <mergeCell ref="AA153:AA154"/>
    <mergeCell ref="AB153:AB154"/>
    <mergeCell ref="AD95:AF96"/>
    <mergeCell ref="AA95:AA96"/>
    <mergeCell ref="AB95:AB96"/>
    <mergeCell ref="AC95:AC96"/>
    <mergeCell ref="A52:A71"/>
    <mergeCell ref="B52:B71"/>
    <mergeCell ref="AH1:AH13"/>
    <mergeCell ref="AH19:AH28"/>
    <mergeCell ref="AH30:AH33"/>
    <mergeCell ref="AH39:AH40"/>
    <mergeCell ref="AH50:AH51"/>
    <mergeCell ref="AH52:AH71"/>
    <mergeCell ref="B14:AF14"/>
    <mergeCell ref="B15:Y15"/>
    <mergeCell ref="AD15:AF15"/>
    <mergeCell ref="B16:Y16"/>
    <mergeCell ref="AD16:AF16"/>
    <mergeCell ref="B17:Y17"/>
    <mergeCell ref="AD17:AF17"/>
    <mergeCell ref="AA10:AB10"/>
    <mergeCell ref="AC10:AF10"/>
    <mergeCell ref="AD19:AF28"/>
    <mergeCell ref="F20:R20"/>
    <mergeCell ref="X20:Y20"/>
    <mergeCell ref="Z4:AA4"/>
    <mergeCell ref="AB4:AF4"/>
    <mergeCell ref="A4:Y4"/>
    <mergeCell ref="AD18:AF18"/>
    <mergeCell ref="A83:A84"/>
    <mergeCell ref="B83:B84"/>
    <mergeCell ref="C83:H83"/>
    <mergeCell ref="I83:L83"/>
    <mergeCell ref="M83:R83"/>
    <mergeCell ref="S83:T83"/>
    <mergeCell ref="B80:Y80"/>
    <mergeCell ref="AD80:AF80"/>
    <mergeCell ref="B81:Y81"/>
    <mergeCell ref="AD81:AF81"/>
    <mergeCell ref="B82:Y82"/>
    <mergeCell ref="AD82:AF82"/>
    <mergeCell ref="AD83:AF84"/>
    <mergeCell ref="C84:H84"/>
    <mergeCell ref="I84:L84"/>
    <mergeCell ref="M84:R84"/>
    <mergeCell ref="S84:T84"/>
    <mergeCell ref="U84:W84"/>
    <mergeCell ref="X84:Y84"/>
    <mergeCell ref="U83:W83"/>
    <mergeCell ref="X83:Y83"/>
    <mergeCell ref="Z83:Z84"/>
    <mergeCell ref="AA83:AA84"/>
    <mergeCell ref="AB83:AB84"/>
    <mergeCell ref="F55:R55"/>
    <mergeCell ref="S55:Y55"/>
    <mergeCell ref="AD173:AF174"/>
    <mergeCell ref="AD177:AF178"/>
    <mergeCell ref="F21:R21"/>
    <mergeCell ref="Z95:Z96"/>
    <mergeCell ref="F56:N56"/>
    <mergeCell ref="O56:Q56"/>
    <mergeCell ref="S56:V56"/>
    <mergeCell ref="W56:X56"/>
    <mergeCell ref="F57:N57"/>
    <mergeCell ref="S57:Y57"/>
    <mergeCell ref="Y52:Y54"/>
    <mergeCell ref="S52:X54"/>
    <mergeCell ref="K66:L66"/>
    <mergeCell ref="F63:H63"/>
    <mergeCell ref="I63:K63"/>
    <mergeCell ref="L63:R63"/>
    <mergeCell ref="S63:Y64"/>
    <mergeCell ref="F64:J64"/>
    <mergeCell ref="L70:M70"/>
    <mergeCell ref="AD175:AF176"/>
    <mergeCell ref="Z150:AA150"/>
    <mergeCell ref="AB150:AF150"/>
    <mergeCell ref="AH95:AH96"/>
    <mergeCell ref="Y60:Y62"/>
    <mergeCell ref="S60:X62"/>
    <mergeCell ref="S65:X65"/>
    <mergeCell ref="G24:R24"/>
    <mergeCell ref="S24:Y24"/>
    <mergeCell ref="F19:Y19"/>
    <mergeCell ref="Z19:Z28"/>
    <mergeCell ref="AA19:AA28"/>
    <mergeCell ref="F52:R52"/>
    <mergeCell ref="P54:Q54"/>
    <mergeCell ref="AB19:AB28"/>
    <mergeCell ref="AC19:AC28"/>
    <mergeCell ref="AC30:AC33"/>
    <mergeCell ref="S31:W31"/>
    <mergeCell ref="X31:Y31"/>
    <mergeCell ref="E32:R32"/>
    <mergeCell ref="S32:W32"/>
    <mergeCell ref="X32:Y32"/>
    <mergeCell ref="Z39:Z40"/>
    <mergeCell ref="AA50:AA51"/>
    <mergeCell ref="AB50:AB51"/>
    <mergeCell ref="AC50:AC51"/>
    <mergeCell ref="AD50:AF51"/>
    <mergeCell ref="A2:AF2"/>
    <mergeCell ref="A3:AF3"/>
    <mergeCell ref="A5:B8"/>
    <mergeCell ref="C5:J5"/>
    <mergeCell ref="K5:AB5"/>
    <mergeCell ref="AC5:AF5"/>
    <mergeCell ref="C6:J6"/>
    <mergeCell ref="K6:AB6"/>
    <mergeCell ref="A11:A13"/>
    <mergeCell ref="B11:Y13"/>
    <mergeCell ref="Z11:AC11"/>
    <mergeCell ref="AD11:AF13"/>
    <mergeCell ref="Z12:Z13"/>
    <mergeCell ref="AA12:AA13"/>
    <mergeCell ref="AB12:AB13"/>
    <mergeCell ref="C7:J8"/>
    <mergeCell ref="K8:AB8"/>
    <mergeCell ref="K7:AB7"/>
    <mergeCell ref="A30:A33"/>
    <mergeCell ref="E30:I30"/>
    <mergeCell ref="K30:M30"/>
    <mergeCell ref="O30:R30"/>
    <mergeCell ref="S30:W30"/>
    <mergeCell ref="X30:Y30"/>
    <mergeCell ref="Z30:Z33"/>
    <mergeCell ref="AA30:AA33"/>
    <mergeCell ref="AB30:AB33"/>
    <mergeCell ref="B18:B34"/>
    <mergeCell ref="C18:Y18"/>
    <mergeCell ref="G26:R26"/>
    <mergeCell ref="G27:Q27"/>
    <mergeCell ref="C29:Y29"/>
    <mergeCell ref="C19:E28"/>
    <mergeCell ref="S26:Y27"/>
    <mergeCell ref="S21:Y23"/>
    <mergeCell ref="K22:M22"/>
    <mergeCell ref="O22:Q22"/>
    <mergeCell ref="F23:R23"/>
    <mergeCell ref="A19:A28"/>
    <mergeCell ref="E31:R31"/>
    <mergeCell ref="S25:T25"/>
    <mergeCell ref="A39:A40"/>
    <mergeCell ref="C39:F40"/>
    <mergeCell ref="G39:L39"/>
    <mergeCell ref="M39:O39"/>
    <mergeCell ref="P39:Q39"/>
    <mergeCell ref="X33:Y33"/>
    <mergeCell ref="C34:Y34"/>
    <mergeCell ref="B35:Y35"/>
    <mergeCell ref="B36:Y36"/>
    <mergeCell ref="E33:R33"/>
    <mergeCell ref="S33:W33"/>
    <mergeCell ref="S39:Y39"/>
    <mergeCell ref="B37:B44"/>
    <mergeCell ref="C37:Y37"/>
    <mergeCell ref="C38:Y38"/>
    <mergeCell ref="C42:Y42"/>
    <mergeCell ref="C43:Y43"/>
    <mergeCell ref="C44:Y44"/>
    <mergeCell ref="G40:L40"/>
    <mergeCell ref="M40:O40"/>
    <mergeCell ref="P40:Q40"/>
    <mergeCell ref="S40:W40"/>
    <mergeCell ref="X40:Y40"/>
    <mergeCell ref="C41:Y41"/>
    <mergeCell ref="A50:A51"/>
    <mergeCell ref="B50:E51"/>
    <mergeCell ref="F50:O50"/>
    <mergeCell ref="P50:Q50"/>
    <mergeCell ref="S50:W50"/>
    <mergeCell ref="X50:Y50"/>
    <mergeCell ref="Z50:Z51"/>
    <mergeCell ref="B45:Y45"/>
    <mergeCell ref="B46:Y46"/>
    <mergeCell ref="B47:Y47"/>
    <mergeCell ref="F51:O51"/>
    <mergeCell ref="P51:Q51"/>
    <mergeCell ref="S51:W51"/>
    <mergeCell ref="X51:Y51"/>
    <mergeCell ref="B48:AF48"/>
    <mergeCell ref="B49:Y49"/>
    <mergeCell ref="AD49:AF49"/>
    <mergeCell ref="F67:L67"/>
    <mergeCell ref="J70:K70"/>
    <mergeCell ref="M67:N67"/>
    <mergeCell ref="O67:T67"/>
    <mergeCell ref="U67:V67"/>
    <mergeCell ref="F68:M68"/>
    <mergeCell ref="N68:P68"/>
    <mergeCell ref="S68:T69"/>
    <mergeCell ref="U68:X69"/>
    <mergeCell ref="B74:Y74"/>
    <mergeCell ref="AD74:AF74"/>
    <mergeCell ref="Z52:Z71"/>
    <mergeCell ref="AA52:AA71"/>
    <mergeCell ref="AB52:AB71"/>
    <mergeCell ref="F53:M53"/>
    <mergeCell ref="N53:P53"/>
    <mergeCell ref="F54:H54"/>
    <mergeCell ref="I54:J54"/>
    <mergeCell ref="K54:O54"/>
    <mergeCell ref="F60:R60"/>
    <mergeCell ref="L61:M61"/>
    <mergeCell ref="O61:P61"/>
    <mergeCell ref="F62:O62"/>
    <mergeCell ref="P62:Q62"/>
    <mergeCell ref="F58:R58"/>
    <mergeCell ref="S58:Y58"/>
    <mergeCell ref="L59:N59"/>
    <mergeCell ref="P59:R59"/>
    <mergeCell ref="S59:V59"/>
    <mergeCell ref="W59:X59"/>
    <mergeCell ref="F65:O65"/>
    <mergeCell ref="F66:H66"/>
    <mergeCell ref="I66:J66"/>
    <mergeCell ref="B75:Y75"/>
    <mergeCell ref="AD75:AF75"/>
    <mergeCell ref="B79:Y79"/>
    <mergeCell ref="AD79:AF79"/>
    <mergeCell ref="M71:N71"/>
    <mergeCell ref="O71:T71"/>
    <mergeCell ref="U71:V71"/>
    <mergeCell ref="B72:Y72"/>
    <mergeCell ref="AD72:AF72"/>
    <mergeCell ref="B73:Y73"/>
    <mergeCell ref="AD73:AF73"/>
    <mergeCell ref="F71:L71"/>
    <mergeCell ref="AC52:AC71"/>
    <mergeCell ref="AD52:AF71"/>
    <mergeCell ref="K64:L64"/>
    <mergeCell ref="M64:R64"/>
    <mergeCell ref="Y68:Y69"/>
    <mergeCell ref="F69:H69"/>
    <mergeCell ref="I69:J69"/>
    <mergeCell ref="K69:O69"/>
    <mergeCell ref="P69:Q69"/>
    <mergeCell ref="F70:I70"/>
    <mergeCell ref="D60:E60"/>
    <mergeCell ref="D69:E69"/>
    <mergeCell ref="AC83:AC84"/>
    <mergeCell ref="B88:Y88"/>
    <mergeCell ref="AD88:AF88"/>
    <mergeCell ref="B89:Y89"/>
    <mergeCell ref="AD89:AF89"/>
    <mergeCell ref="B90:AF90"/>
    <mergeCell ref="B91:Y91"/>
    <mergeCell ref="AD91:AF91"/>
    <mergeCell ref="B85:Y85"/>
    <mergeCell ref="AD85:AF85"/>
    <mergeCell ref="B86:Y86"/>
    <mergeCell ref="AD86:AF86"/>
    <mergeCell ref="B87:Y87"/>
    <mergeCell ref="AD87:AF87"/>
    <mergeCell ref="A95:A96"/>
    <mergeCell ref="B95:Y95"/>
    <mergeCell ref="B96:K96"/>
    <mergeCell ref="M96:N96"/>
    <mergeCell ref="P96:Y96"/>
    <mergeCell ref="B92:Y92"/>
    <mergeCell ref="AD92:AF92"/>
    <mergeCell ref="B93:Y93"/>
    <mergeCell ref="AD93:AF93"/>
    <mergeCell ref="B94:Y94"/>
    <mergeCell ref="AD94:AF94"/>
    <mergeCell ref="B100:Y100"/>
    <mergeCell ref="AD100:AF100"/>
    <mergeCell ref="B101:Y101"/>
    <mergeCell ref="AD101:AF101"/>
    <mergeCell ref="B102:Y102"/>
    <mergeCell ref="AD102:AF102"/>
    <mergeCell ref="B97:Y97"/>
    <mergeCell ref="AD97:AF97"/>
    <mergeCell ref="B98:Y98"/>
    <mergeCell ref="AD98:AF98"/>
    <mergeCell ref="B99:Y99"/>
    <mergeCell ref="AD99:AF99"/>
    <mergeCell ref="B106:AF106"/>
    <mergeCell ref="B107:Y107"/>
    <mergeCell ref="AD107:AF107"/>
    <mergeCell ref="B108:Y108"/>
    <mergeCell ref="AD108:AF108"/>
    <mergeCell ref="B109:Y109"/>
    <mergeCell ref="AD109:AF109"/>
    <mergeCell ref="B103:Y103"/>
    <mergeCell ref="AD103:AF103"/>
    <mergeCell ref="B104:Y104"/>
    <mergeCell ref="AD104:AF104"/>
    <mergeCell ref="B105:Y105"/>
    <mergeCell ref="AD105:AF105"/>
    <mergeCell ref="B112:Y112"/>
    <mergeCell ref="AD112:AF112"/>
    <mergeCell ref="B113:Y113"/>
    <mergeCell ref="AD113:AF113"/>
    <mergeCell ref="B114:Y114"/>
    <mergeCell ref="AD114:AF114"/>
    <mergeCell ref="B110:Y110"/>
    <mergeCell ref="AD110:AF110"/>
    <mergeCell ref="B111:R111"/>
    <mergeCell ref="S111:W111"/>
    <mergeCell ref="X111:Y111"/>
    <mergeCell ref="AD111:AF111"/>
    <mergeCell ref="Q121:R121"/>
    <mergeCell ref="F122:H122"/>
    <mergeCell ref="I122:J122"/>
    <mergeCell ref="AA115:AA123"/>
    <mergeCell ref="AB115:AB123"/>
    <mergeCell ref="AC115:AC123"/>
    <mergeCell ref="AD115:AF123"/>
    <mergeCell ref="F116:G116"/>
    <mergeCell ref="H116:I116"/>
    <mergeCell ref="J116:N116"/>
    <mergeCell ref="O116:P116"/>
    <mergeCell ref="Q116:R116"/>
    <mergeCell ref="F117:Y117"/>
    <mergeCell ref="B128:Y128"/>
    <mergeCell ref="AD128:AF128"/>
    <mergeCell ref="B129:Y129"/>
    <mergeCell ref="AD129:AF129"/>
    <mergeCell ref="B130:Y130"/>
    <mergeCell ref="AD130:AF130"/>
    <mergeCell ref="B125:Y125"/>
    <mergeCell ref="AD125:AF125"/>
    <mergeCell ref="B126:Y126"/>
    <mergeCell ref="AD126:AF126"/>
    <mergeCell ref="B127:Y127"/>
    <mergeCell ref="AD127:AF127"/>
    <mergeCell ref="B134:AF134"/>
    <mergeCell ref="B135:Y135"/>
    <mergeCell ref="AD135:AF135"/>
    <mergeCell ref="B136:Y136"/>
    <mergeCell ref="AD136:AF136"/>
    <mergeCell ref="B137:Y137"/>
    <mergeCell ref="AD137:AF137"/>
    <mergeCell ref="B131:Y131"/>
    <mergeCell ref="AD131:AF131"/>
    <mergeCell ref="B132:Y132"/>
    <mergeCell ref="AD132:AF132"/>
    <mergeCell ref="B133:Y133"/>
    <mergeCell ref="AD133:AF133"/>
    <mergeCell ref="B141:Y141"/>
    <mergeCell ref="AD141:AF141"/>
    <mergeCell ref="B142:AF142"/>
    <mergeCell ref="B143:Y143"/>
    <mergeCell ref="AD143:AF143"/>
    <mergeCell ref="B144:Y144"/>
    <mergeCell ref="AD144:AF144"/>
    <mergeCell ref="B138:Y138"/>
    <mergeCell ref="AD138:AF138"/>
    <mergeCell ref="B139:Y139"/>
    <mergeCell ref="AD139:AF139"/>
    <mergeCell ref="B140:Y140"/>
    <mergeCell ref="AD140:AF140"/>
    <mergeCell ref="AB146:AB149"/>
    <mergeCell ref="AC146:AC149"/>
    <mergeCell ref="AD146:AF149"/>
    <mergeCell ref="F147:R147"/>
    <mergeCell ref="F148:R148"/>
    <mergeCell ref="F149:R149"/>
    <mergeCell ref="B145:Y145"/>
    <mergeCell ref="AD145:AF145"/>
    <mergeCell ref="A146:A149"/>
    <mergeCell ref="B146:E149"/>
    <mergeCell ref="F146:G146"/>
    <mergeCell ref="I146:K146"/>
    <mergeCell ref="M146:O146"/>
    <mergeCell ref="Q146:Y146"/>
    <mergeCell ref="Z146:Z149"/>
    <mergeCell ref="AA146:AA149"/>
    <mergeCell ref="B155:Y155"/>
    <mergeCell ref="AD155:AF155"/>
    <mergeCell ref="B156:Y156"/>
    <mergeCell ref="AD156:AF156"/>
    <mergeCell ref="A157:A158"/>
    <mergeCell ref="B157:Y157"/>
    <mergeCell ref="D158:G158"/>
    <mergeCell ref="I158:L158"/>
    <mergeCell ref="N158:Y158"/>
    <mergeCell ref="Z157:Z158"/>
    <mergeCell ref="AA157:AA158"/>
    <mergeCell ref="AB157:AB158"/>
    <mergeCell ref="AC157:AC158"/>
    <mergeCell ref="AD157:AF158"/>
    <mergeCell ref="B162:Y162"/>
    <mergeCell ref="AD162:AF162"/>
    <mergeCell ref="B163:Y163"/>
    <mergeCell ref="AD163:AF163"/>
    <mergeCell ref="B164:AF164"/>
    <mergeCell ref="B165:Y165"/>
    <mergeCell ref="AD165:AF165"/>
    <mergeCell ref="B159:Y159"/>
    <mergeCell ref="AD159:AF159"/>
    <mergeCell ref="B160:Y160"/>
    <mergeCell ref="AD160:AF160"/>
    <mergeCell ref="B161:Y161"/>
    <mergeCell ref="AD161:AF161"/>
    <mergeCell ref="B167:Y167"/>
    <mergeCell ref="AD167:AF167"/>
    <mergeCell ref="B170:Y170"/>
    <mergeCell ref="AD170:AF170"/>
    <mergeCell ref="B172:E172"/>
    <mergeCell ref="F172:L172"/>
    <mergeCell ref="M172:Y172"/>
    <mergeCell ref="Z172:AC172"/>
    <mergeCell ref="AD172:AF172"/>
    <mergeCell ref="B169:Y169"/>
    <mergeCell ref="AD169:AF169"/>
    <mergeCell ref="A171:AF171"/>
    <mergeCell ref="A173:A174"/>
    <mergeCell ref="B173:E174"/>
    <mergeCell ref="F173:L174"/>
    <mergeCell ref="M173:Y174"/>
    <mergeCell ref="Z173:AC174"/>
    <mergeCell ref="A177:A178"/>
    <mergeCell ref="B177:E178"/>
    <mergeCell ref="F177:L178"/>
    <mergeCell ref="M177:Y178"/>
    <mergeCell ref="Z177:AC178"/>
    <mergeCell ref="A175:A176"/>
    <mergeCell ref="B175:E176"/>
    <mergeCell ref="F175:L176"/>
    <mergeCell ref="M175:Y176"/>
    <mergeCell ref="Z175:AC176"/>
    <mergeCell ref="B215:AF215"/>
    <mergeCell ref="B216:AF216"/>
    <mergeCell ref="A201:A202"/>
    <mergeCell ref="B201:E202"/>
    <mergeCell ref="F201:L202"/>
    <mergeCell ref="M201:Y202"/>
    <mergeCell ref="Z201:AC202"/>
    <mergeCell ref="B207:AF207"/>
    <mergeCell ref="B208:AF208"/>
    <mergeCell ref="B209:AF209"/>
    <mergeCell ref="B210:AF210"/>
    <mergeCell ref="AD201:AF202"/>
    <mergeCell ref="Z203:AA203"/>
    <mergeCell ref="AB203:AF203"/>
    <mergeCell ref="B217:AF217"/>
    <mergeCell ref="B206:AF206"/>
    <mergeCell ref="B211:AF211"/>
    <mergeCell ref="A205:O205"/>
    <mergeCell ref="W1:AF1"/>
    <mergeCell ref="B248:AF248"/>
    <mergeCell ref="B249:AF249"/>
    <mergeCell ref="B250:AF250"/>
    <mergeCell ref="B251:AF251"/>
    <mergeCell ref="B242:AF242"/>
    <mergeCell ref="B243:AF243"/>
    <mergeCell ref="B244:AF244"/>
    <mergeCell ref="B245:AF245"/>
    <mergeCell ref="B246:AF246"/>
    <mergeCell ref="B247:AF247"/>
    <mergeCell ref="B218:AF218"/>
    <mergeCell ref="B219:AF219"/>
    <mergeCell ref="B220:AF220"/>
    <mergeCell ref="B221:AF221"/>
    <mergeCell ref="B240:AF240"/>
    <mergeCell ref="B241:AF241"/>
    <mergeCell ref="B212:AF212"/>
    <mergeCell ref="B213:AF213"/>
    <mergeCell ref="B214:AF214"/>
    <mergeCell ref="H25:Q25"/>
    <mergeCell ref="H28:Q28"/>
    <mergeCell ref="AD42:AF42"/>
    <mergeCell ref="AD43:AF43"/>
    <mergeCell ref="AD44:AF44"/>
    <mergeCell ref="AD45:AF45"/>
    <mergeCell ref="AD46:AF46"/>
    <mergeCell ref="AD47:AF47"/>
    <mergeCell ref="AD29:AF29"/>
    <mergeCell ref="AD34:AF34"/>
    <mergeCell ref="AD35:AF35"/>
    <mergeCell ref="AD36:AF36"/>
    <mergeCell ref="AD37:AF37"/>
    <mergeCell ref="AD38:AF38"/>
    <mergeCell ref="AD39:AF40"/>
    <mergeCell ref="AD30:AF33"/>
    <mergeCell ref="AD41:AF41"/>
    <mergeCell ref="AA39:AA40"/>
    <mergeCell ref="AB39:AB40"/>
    <mergeCell ref="AC39:AC40"/>
  </mergeCells>
  <phoneticPr fontId="3"/>
  <dataValidations count="8">
    <dataValidation type="list" allowBlank="1" showInputMessage="1" showErrorMessage="1" sqref="N22 S20 U20 J22 H158 W20 F24 D30:D33 J30 F26 C60 C69 N30 K61 O96 N61 L96 C158 P146 K121 N121 H146 L146 M158">
      <formula1>"　,○"</formula1>
    </dataValidation>
    <dataValidation imeMode="off" allowBlank="1" showInputMessage="1" showErrorMessage="1" sqref="AC10:AF10"/>
    <dataValidation type="list" allowBlank="1" showInputMessage="1" showErrorMessage="1" sqref="Q57 Q65 P118 Q123">
      <formula1>"　,イ,ロ,ハ"</formula1>
    </dataValidation>
    <dataValidation type="list" allowBlank="1" showInputMessage="1" showErrorMessage="1" sqref="P57 P65 O118 P123">
      <formula1>"　,1-,2-,3-,4- ,"</formula1>
    </dataValidation>
    <dataValidation type="list" allowBlank="1" showInputMessage="1" showErrorMessage="1" sqref="K59 O59 P119 T119 W147:W151 T147:T151">
      <formula1>"　,○,－"</formula1>
    </dataValidation>
    <dataValidation type="list" allowBlank="1" showInputMessage="1" showErrorMessage="1" sqref="AH143:AH146 AH15:AH19 AH29:AH30 AH34:AH39 AH41:AH47 AH52 AH49:AH50 AH155:AH163 AH72:AH75 AH79:AH89 AH91:AH95 AH97:AH105 AH107:AH115 AH124:AH133 AH135:AH141 AH165:AH170">
      <formula1>"対象外,指摘なし,要重点,要是正,既存,既存＋要是正,既存+要重点"</formula1>
    </dataValidation>
    <dataValidation type="list" allowBlank="1" showInputMessage="1" showErrorMessage="1" sqref="AD151:AF151">
      <formula1>$AC$6:$AC$8</formula1>
    </dataValidation>
    <dataValidation type="list" allowBlank="1" showInputMessage="1" showErrorMessage="1" sqref="AD15:AF47 AD49:AF75 AD79:AF89 AD91:AF105 AD107:AF133 AD135:AF141 AD143:AF149 AD155:AF163 AD165:AF170">
      <formula1>$AC$6:$AC$9</formula1>
    </dataValidation>
  </dataValidations>
  <pageMargins left="0.49" right="0.33" top="0.62992125984251968" bottom="0.47244094488188981" header="0.31496062992125984" footer="0.31496062992125984"/>
  <pageSetup paperSize="9" scale="84" fitToHeight="0" orientation="portrait" r:id="rId1"/>
  <rowBreaks count="3" manualBreakCount="3">
    <brk id="75" max="31" man="1"/>
    <brk id="150" max="31" man="1"/>
    <brk id="203" max="31" man="1"/>
  </rowBreaks>
  <ignoredErrors>
    <ignoredError sqref="A15:A42 A43:A75 A79:A105 A107:A133 A155:A163 A135:A14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O51"/>
  <sheetViews>
    <sheetView view="pageBreakPreview" zoomScale="175" zoomScaleNormal="110" zoomScaleSheetLayoutView="175" workbookViewId="0">
      <selection activeCell="Q19" sqref="Q19"/>
    </sheetView>
  </sheetViews>
  <sheetFormatPr defaultRowHeight="12"/>
  <cols>
    <col min="1" max="1" width="25.5703125" customWidth="1"/>
    <col min="2" max="2" width="2.28515625" customWidth="1"/>
    <col min="3" max="3" width="4.28515625" customWidth="1"/>
    <col min="4" max="4" width="2.28515625" customWidth="1"/>
    <col min="5" max="5" width="4.28515625" customWidth="1"/>
    <col min="6" max="6" width="14.7109375" customWidth="1"/>
    <col min="7" max="7" width="12.5703125" customWidth="1"/>
    <col min="8" max="8" width="4.28515625" customWidth="1"/>
    <col min="9" max="9" width="2.28515625" customWidth="1"/>
    <col min="10" max="10" width="6.7109375" customWidth="1"/>
    <col min="11" max="11" width="2.28515625" customWidth="1"/>
    <col min="12" max="12" width="10.140625" customWidth="1"/>
    <col min="13" max="13" width="2.28515625" customWidth="1"/>
    <col min="14" max="14" width="6.7109375" customWidth="1"/>
    <col min="15" max="15" width="2.28515625" customWidth="1"/>
  </cols>
  <sheetData>
    <row r="1" spans="1:15" ht="13.5">
      <c r="A1" s="6" t="s">
        <v>349</v>
      </c>
      <c r="B1" s="6"/>
      <c r="C1" s="6"/>
      <c r="D1" s="6"/>
      <c r="E1" s="6"/>
      <c r="F1" s="3"/>
      <c r="G1" s="3"/>
      <c r="H1" s="3"/>
      <c r="I1" s="3"/>
      <c r="J1" s="3"/>
      <c r="K1" s="3"/>
      <c r="L1" s="3"/>
      <c r="M1" s="3"/>
      <c r="N1" s="3"/>
      <c r="O1" s="3"/>
    </row>
    <row r="2" spans="1:15" ht="13.5">
      <c r="A2" s="6"/>
      <c r="B2" s="6"/>
      <c r="C2" s="6"/>
      <c r="D2" s="6"/>
      <c r="E2" s="6"/>
      <c r="F2" s="3"/>
      <c r="G2" s="3"/>
      <c r="H2" s="512" t="s">
        <v>381</v>
      </c>
      <c r="I2" s="513"/>
      <c r="J2" s="513"/>
      <c r="K2" s="514"/>
      <c r="L2" s="510"/>
      <c r="M2" s="511"/>
      <c r="N2" s="511"/>
      <c r="O2" s="511"/>
    </row>
    <row r="3" spans="1:15" ht="13.15" customHeight="1">
      <c r="A3" s="515" t="s">
        <v>341</v>
      </c>
      <c r="B3" s="516"/>
      <c r="C3" s="516"/>
      <c r="D3" s="516"/>
      <c r="E3" s="516"/>
      <c r="F3" s="516"/>
      <c r="G3" s="517"/>
      <c r="H3" s="521" t="s">
        <v>373</v>
      </c>
      <c r="I3" s="522"/>
      <c r="J3" s="522"/>
      <c r="K3" s="522"/>
      <c r="L3" s="522"/>
      <c r="M3" s="522"/>
      <c r="N3" s="522"/>
      <c r="O3" s="523"/>
    </row>
    <row r="4" spans="1:15" ht="5.45" customHeight="1">
      <c r="A4" s="518"/>
      <c r="B4" s="519"/>
      <c r="C4" s="519"/>
      <c r="D4" s="519"/>
      <c r="E4" s="519"/>
      <c r="F4" s="519"/>
      <c r="G4" s="520"/>
      <c r="H4" s="10"/>
      <c r="I4" s="11"/>
      <c r="J4" s="11"/>
      <c r="K4" s="11"/>
      <c r="L4" s="11"/>
      <c r="M4" s="11"/>
      <c r="N4" s="11"/>
      <c r="O4" s="12"/>
    </row>
    <row r="5" spans="1:15">
      <c r="A5" s="518" t="s">
        <v>376</v>
      </c>
      <c r="B5" s="519"/>
      <c r="C5" s="519"/>
      <c r="D5" s="519"/>
      <c r="E5" s="519"/>
      <c r="F5" s="519"/>
      <c r="G5" s="520"/>
      <c r="H5" s="10"/>
      <c r="I5" s="2"/>
      <c r="J5" s="11" t="s">
        <v>370</v>
      </c>
      <c r="K5" s="2"/>
      <c r="L5" s="11" t="s">
        <v>371</v>
      </c>
      <c r="M5" s="2" t="s">
        <v>251</v>
      </c>
      <c r="N5" s="11" t="s">
        <v>372</v>
      </c>
      <c r="O5" s="12"/>
    </row>
    <row r="6" spans="1:15">
      <c r="A6" s="524" t="s">
        <v>377</v>
      </c>
      <c r="B6" s="529"/>
      <c r="C6" s="529"/>
      <c r="D6" s="529"/>
      <c r="E6" s="529"/>
      <c r="F6" s="529"/>
      <c r="G6" s="530"/>
      <c r="H6" s="13"/>
      <c r="I6" s="14"/>
      <c r="J6" s="14"/>
      <c r="K6" s="14"/>
      <c r="L6" s="14"/>
      <c r="M6" s="14"/>
      <c r="N6" s="14"/>
      <c r="O6" s="15"/>
    </row>
    <row r="7" spans="1:15" ht="16.899999999999999" customHeight="1">
      <c r="A7" s="534" t="s">
        <v>345</v>
      </c>
      <c r="B7" s="535"/>
      <c r="C7" s="535"/>
      <c r="D7" s="535"/>
      <c r="E7" s="535"/>
      <c r="F7" s="536"/>
      <c r="G7" s="531" t="s">
        <v>344</v>
      </c>
      <c r="H7" s="532"/>
      <c r="I7" s="532"/>
      <c r="J7" s="532"/>
      <c r="K7" s="532"/>
      <c r="L7" s="532"/>
      <c r="M7" s="532"/>
      <c r="N7" s="532"/>
      <c r="O7" s="533"/>
    </row>
    <row r="8" spans="1:15" ht="16.899999999999999" customHeight="1">
      <c r="A8" s="537"/>
      <c r="B8" s="538"/>
      <c r="C8" s="538"/>
      <c r="D8" s="538"/>
      <c r="E8" s="538"/>
      <c r="F8" s="539"/>
      <c r="G8" s="507"/>
      <c r="H8" s="508"/>
      <c r="I8" s="508"/>
      <c r="J8" s="508"/>
      <c r="K8" s="508"/>
      <c r="L8" s="508"/>
      <c r="M8" s="508"/>
      <c r="N8" s="508"/>
      <c r="O8" s="509"/>
    </row>
    <row r="9" spans="1:15" ht="16.899999999999999" customHeight="1">
      <c r="A9" s="537"/>
      <c r="B9" s="538"/>
      <c r="C9" s="538"/>
      <c r="D9" s="538"/>
      <c r="E9" s="538"/>
      <c r="F9" s="539"/>
      <c r="G9" s="507"/>
      <c r="H9" s="508"/>
      <c r="I9" s="508"/>
      <c r="J9" s="508"/>
      <c r="K9" s="508"/>
      <c r="L9" s="508"/>
      <c r="M9" s="508"/>
      <c r="N9" s="508"/>
      <c r="O9" s="509"/>
    </row>
    <row r="10" spans="1:15" ht="16.899999999999999" customHeight="1">
      <c r="A10" s="537"/>
      <c r="B10" s="538"/>
      <c r="C10" s="538"/>
      <c r="D10" s="538"/>
      <c r="E10" s="538"/>
      <c r="F10" s="539"/>
      <c r="G10" s="507"/>
      <c r="H10" s="508"/>
      <c r="I10" s="508"/>
      <c r="J10" s="508"/>
      <c r="K10" s="508"/>
      <c r="L10" s="508"/>
      <c r="M10" s="508"/>
      <c r="N10" s="508"/>
      <c r="O10" s="509"/>
    </row>
    <row r="11" spans="1:15" ht="16.899999999999999" customHeight="1">
      <c r="A11" s="537"/>
      <c r="B11" s="538"/>
      <c r="C11" s="538"/>
      <c r="D11" s="538"/>
      <c r="E11" s="538"/>
      <c r="F11" s="539"/>
      <c r="G11" s="507"/>
      <c r="H11" s="508"/>
      <c r="I11" s="508"/>
      <c r="J11" s="508"/>
      <c r="K11" s="508"/>
      <c r="L11" s="508"/>
      <c r="M11" s="508"/>
      <c r="N11" s="508"/>
      <c r="O11" s="509"/>
    </row>
    <row r="12" spans="1:15" ht="16.899999999999999" customHeight="1">
      <c r="A12" s="537"/>
      <c r="B12" s="538"/>
      <c r="C12" s="538"/>
      <c r="D12" s="538"/>
      <c r="E12" s="538"/>
      <c r="F12" s="539"/>
      <c r="G12" s="507"/>
      <c r="H12" s="508"/>
      <c r="I12" s="508"/>
      <c r="J12" s="508"/>
      <c r="K12" s="508"/>
      <c r="L12" s="508"/>
      <c r="M12" s="508"/>
      <c r="N12" s="508"/>
      <c r="O12" s="509"/>
    </row>
    <row r="13" spans="1:15" ht="16.899999999999999" customHeight="1">
      <c r="A13" s="537"/>
      <c r="B13" s="538"/>
      <c r="C13" s="538"/>
      <c r="D13" s="538"/>
      <c r="E13" s="538"/>
      <c r="F13" s="539"/>
      <c r="G13" s="507"/>
      <c r="H13" s="508"/>
      <c r="I13" s="508"/>
      <c r="J13" s="508"/>
      <c r="K13" s="508"/>
      <c r="L13" s="508"/>
      <c r="M13" s="508"/>
      <c r="N13" s="508"/>
      <c r="O13" s="509"/>
    </row>
    <row r="14" spans="1:15" ht="16.899999999999999" customHeight="1">
      <c r="A14" s="537"/>
      <c r="B14" s="538"/>
      <c r="C14" s="538"/>
      <c r="D14" s="538"/>
      <c r="E14" s="538"/>
      <c r="F14" s="539"/>
      <c r="G14" s="507"/>
      <c r="H14" s="508"/>
      <c r="I14" s="508"/>
      <c r="J14" s="508"/>
      <c r="K14" s="508"/>
      <c r="L14" s="508"/>
      <c r="M14" s="508"/>
      <c r="N14" s="508"/>
      <c r="O14" s="509"/>
    </row>
    <row r="15" spans="1:15" ht="16.899999999999999" customHeight="1">
      <c r="A15" s="537"/>
      <c r="B15" s="538"/>
      <c r="C15" s="538"/>
      <c r="D15" s="538"/>
      <c r="E15" s="538"/>
      <c r="F15" s="539"/>
      <c r="G15" s="507"/>
      <c r="H15" s="508"/>
      <c r="I15" s="508"/>
      <c r="J15" s="508"/>
      <c r="K15" s="508"/>
      <c r="L15" s="508"/>
      <c r="M15" s="508"/>
      <c r="N15" s="508"/>
      <c r="O15" s="509"/>
    </row>
    <row r="16" spans="1:15" ht="16.899999999999999" customHeight="1">
      <c r="A16" s="537"/>
      <c r="B16" s="538"/>
      <c r="C16" s="538"/>
      <c r="D16" s="538"/>
      <c r="E16" s="538"/>
      <c r="F16" s="539"/>
      <c r="G16" s="507"/>
      <c r="H16" s="508"/>
      <c r="I16" s="508"/>
      <c r="J16" s="508"/>
      <c r="K16" s="508"/>
      <c r="L16" s="508"/>
      <c r="M16" s="508"/>
      <c r="N16" s="508"/>
      <c r="O16" s="509"/>
    </row>
    <row r="17" spans="1:15" ht="16.899999999999999" customHeight="1">
      <c r="A17" s="537"/>
      <c r="B17" s="538"/>
      <c r="C17" s="538"/>
      <c r="D17" s="538"/>
      <c r="E17" s="538"/>
      <c r="F17" s="539"/>
      <c r="G17" s="507"/>
      <c r="H17" s="508"/>
      <c r="I17" s="508"/>
      <c r="J17" s="508"/>
      <c r="K17" s="508"/>
      <c r="L17" s="508"/>
      <c r="M17" s="508"/>
      <c r="N17" s="508"/>
      <c r="O17" s="509"/>
    </row>
    <row r="18" spans="1:15" ht="16.899999999999999" customHeight="1">
      <c r="A18" s="537"/>
      <c r="B18" s="538"/>
      <c r="C18" s="538"/>
      <c r="D18" s="538"/>
      <c r="E18" s="538"/>
      <c r="F18" s="539"/>
      <c r="G18" s="507"/>
      <c r="H18" s="508"/>
      <c r="I18" s="508"/>
      <c r="J18" s="508"/>
      <c r="K18" s="508"/>
      <c r="L18" s="508"/>
      <c r="M18" s="508"/>
      <c r="N18" s="508"/>
      <c r="O18" s="509"/>
    </row>
    <row r="19" spans="1:15" ht="16.899999999999999" customHeight="1">
      <c r="A19" s="537"/>
      <c r="B19" s="538"/>
      <c r="C19" s="538"/>
      <c r="D19" s="538"/>
      <c r="E19" s="538"/>
      <c r="F19" s="539"/>
      <c r="G19" s="507"/>
      <c r="H19" s="508"/>
      <c r="I19" s="508"/>
      <c r="J19" s="508"/>
      <c r="K19" s="508"/>
      <c r="L19" s="508"/>
      <c r="M19" s="508"/>
      <c r="N19" s="508"/>
      <c r="O19" s="509"/>
    </row>
    <row r="20" spans="1:15" ht="16.899999999999999" customHeight="1">
      <c r="A20" s="537"/>
      <c r="B20" s="538"/>
      <c r="C20" s="538"/>
      <c r="D20" s="538"/>
      <c r="E20" s="538"/>
      <c r="F20" s="539"/>
      <c r="G20" s="507"/>
      <c r="H20" s="508"/>
      <c r="I20" s="508"/>
      <c r="J20" s="508"/>
      <c r="K20" s="508"/>
      <c r="L20" s="508"/>
      <c r="M20" s="508"/>
      <c r="N20" s="508"/>
      <c r="O20" s="509"/>
    </row>
    <row r="21" spans="1:15" ht="16.899999999999999" customHeight="1">
      <c r="A21" s="540"/>
      <c r="B21" s="541"/>
      <c r="C21" s="541"/>
      <c r="D21" s="541"/>
      <c r="E21" s="541"/>
      <c r="F21" s="542"/>
      <c r="G21" s="525"/>
      <c r="H21" s="526"/>
      <c r="I21" s="526"/>
      <c r="J21" s="526"/>
      <c r="K21" s="526"/>
      <c r="L21" s="526"/>
      <c r="M21" s="526"/>
      <c r="N21" s="526"/>
      <c r="O21" s="527"/>
    </row>
    <row r="22" spans="1:15" ht="13.5">
      <c r="A22" s="3"/>
      <c r="B22" s="3"/>
      <c r="C22" s="3"/>
      <c r="D22" s="3"/>
      <c r="E22" s="3"/>
      <c r="F22" s="5"/>
      <c r="G22" s="5"/>
      <c r="H22" s="5"/>
      <c r="I22" s="5"/>
      <c r="J22" s="5"/>
      <c r="K22" s="5"/>
      <c r="L22" s="5"/>
      <c r="M22" s="5"/>
      <c r="N22" s="5"/>
      <c r="O22" s="5"/>
    </row>
    <row r="23" spans="1:15" ht="13.15" customHeight="1">
      <c r="A23" s="16" t="s">
        <v>374</v>
      </c>
      <c r="B23" s="17"/>
      <c r="C23" s="17"/>
      <c r="D23" s="17"/>
      <c r="E23" s="17"/>
      <c r="F23" s="17"/>
      <c r="G23" s="18"/>
      <c r="H23" s="521" t="s">
        <v>373</v>
      </c>
      <c r="I23" s="522"/>
      <c r="J23" s="522"/>
      <c r="K23" s="522"/>
      <c r="L23" s="522"/>
      <c r="M23" s="522"/>
      <c r="N23" s="522"/>
      <c r="O23" s="523"/>
    </row>
    <row r="24" spans="1:15" ht="6.6" customHeight="1">
      <c r="A24" s="518" t="s">
        <v>375</v>
      </c>
      <c r="B24" s="19"/>
      <c r="C24" s="19"/>
      <c r="D24" s="19"/>
      <c r="E24" s="19"/>
      <c r="F24" s="19"/>
      <c r="G24" s="20"/>
      <c r="H24" s="10"/>
      <c r="I24" s="1"/>
      <c r="J24" s="1"/>
      <c r="K24" s="1"/>
      <c r="L24" s="1"/>
      <c r="M24" s="1"/>
      <c r="N24" s="1"/>
      <c r="O24" s="12"/>
    </row>
    <row r="25" spans="1:15" ht="13.15" customHeight="1">
      <c r="A25" s="518"/>
      <c r="B25" s="2" t="s">
        <v>251</v>
      </c>
      <c r="C25" s="11" t="s">
        <v>45</v>
      </c>
      <c r="D25" s="2" t="s">
        <v>251</v>
      </c>
      <c r="E25" s="11" t="s">
        <v>46</v>
      </c>
      <c r="F25" s="11"/>
      <c r="G25" s="12"/>
      <c r="H25" s="10"/>
      <c r="I25" s="2" t="s">
        <v>251</v>
      </c>
      <c r="J25" s="11" t="s">
        <v>370</v>
      </c>
      <c r="K25" s="2"/>
      <c r="L25" s="11" t="s">
        <v>371</v>
      </c>
      <c r="M25" s="2" t="s">
        <v>251</v>
      </c>
      <c r="N25" s="11" t="s">
        <v>372</v>
      </c>
      <c r="O25" s="12"/>
    </row>
    <row r="26" spans="1:15" ht="9" customHeight="1">
      <c r="A26" s="524"/>
      <c r="B26" s="21"/>
      <c r="C26" s="21"/>
      <c r="D26" s="21"/>
      <c r="E26" s="21"/>
      <c r="F26" s="21"/>
      <c r="G26" s="22"/>
      <c r="H26" s="13"/>
      <c r="I26" s="14"/>
      <c r="J26" s="14"/>
      <c r="K26" s="14"/>
      <c r="L26" s="14"/>
      <c r="M26" s="14"/>
      <c r="N26" s="14"/>
      <c r="O26" s="15"/>
    </row>
    <row r="27" spans="1:15" ht="16.899999999999999" customHeight="1">
      <c r="A27" s="534" t="s">
        <v>345</v>
      </c>
      <c r="B27" s="535"/>
      <c r="C27" s="535"/>
      <c r="D27" s="535"/>
      <c r="E27" s="535"/>
      <c r="F27" s="536"/>
      <c r="G27" s="531" t="s">
        <v>344</v>
      </c>
      <c r="H27" s="532"/>
      <c r="I27" s="532"/>
      <c r="J27" s="532"/>
      <c r="K27" s="532"/>
      <c r="L27" s="532"/>
      <c r="M27" s="532"/>
      <c r="N27" s="532"/>
      <c r="O27" s="533"/>
    </row>
    <row r="28" spans="1:15" ht="16.899999999999999" customHeight="1">
      <c r="A28" s="537"/>
      <c r="B28" s="538"/>
      <c r="C28" s="538"/>
      <c r="D28" s="538"/>
      <c r="E28" s="538"/>
      <c r="F28" s="539"/>
      <c r="G28" s="507"/>
      <c r="H28" s="508"/>
      <c r="I28" s="508"/>
      <c r="J28" s="508"/>
      <c r="K28" s="508"/>
      <c r="L28" s="508"/>
      <c r="M28" s="508"/>
      <c r="N28" s="508"/>
      <c r="O28" s="509"/>
    </row>
    <row r="29" spans="1:15" ht="16.899999999999999" customHeight="1">
      <c r="A29" s="537"/>
      <c r="B29" s="538"/>
      <c r="C29" s="538"/>
      <c r="D29" s="538"/>
      <c r="E29" s="538"/>
      <c r="F29" s="539"/>
      <c r="G29" s="507"/>
      <c r="H29" s="508"/>
      <c r="I29" s="508"/>
      <c r="J29" s="508"/>
      <c r="K29" s="508"/>
      <c r="L29" s="508"/>
      <c r="M29" s="508"/>
      <c r="N29" s="508"/>
      <c r="O29" s="509"/>
    </row>
    <row r="30" spans="1:15" ht="16.899999999999999" customHeight="1">
      <c r="A30" s="537"/>
      <c r="B30" s="538"/>
      <c r="C30" s="538"/>
      <c r="D30" s="538"/>
      <c r="E30" s="538"/>
      <c r="F30" s="539"/>
      <c r="G30" s="507"/>
      <c r="H30" s="508"/>
      <c r="I30" s="508"/>
      <c r="J30" s="508"/>
      <c r="K30" s="508"/>
      <c r="L30" s="508"/>
      <c r="M30" s="508"/>
      <c r="N30" s="508"/>
      <c r="O30" s="509"/>
    </row>
    <row r="31" spans="1:15" ht="16.899999999999999" customHeight="1">
      <c r="A31" s="537"/>
      <c r="B31" s="538"/>
      <c r="C31" s="538"/>
      <c r="D31" s="538"/>
      <c r="E31" s="538"/>
      <c r="F31" s="539"/>
      <c r="G31" s="507"/>
      <c r="H31" s="508"/>
      <c r="I31" s="508"/>
      <c r="J31" s="508"/>
      <c r="K31" s="508"/>
      <c r="L31" s="508"/>
      <c r="M31" s="508"/>
      <c r="N31" s="508"/>
      <c r="O31" s="509"/>
    </row>
    <row r="32" spans="1:15" ht="16.899999999999999" customHeight="1">
      <c r="A32" s="537"/>
      <c r="B32" s="538"/>
      <c r="C32" s="538"/>
      <c r="D32" s="538"/>
      <c r="E32" s="538"/>
      <c r="F32" s="539"/>
      <c r="G32" s="507"/>
      <c r="H32" s="508"/>
      <c r="I32" s="508"/>
      <c r="J32" s="508"/>
      <c r="K32" s="508"/>
      <c r="L32" s="508"/>
      <c r="M32" s="508"/>
      <c r="N32" s="508"/>
      <c r="O32" s="509"/>
    </row>
    <row r="33" spans="1:15" ht="16.899999999999999" customHeight="1">
      <c r="A33" s="537"/>
      <c r="B33" s="538"/>
      <c r="C33" s="538"/>
      <c r="D33" s="538"/>
      <c r="E33" s="538"/>
      <c r="F33" s="539"/>
      <c r="G33" s="507"/>
      <c r="H33" s="508"/>
      <c r="I33" s="508"/>
      <c r="J33" s="508"/>
      <c r="K33" s="508"/>
      <c r="L33" s="508"/>
      <c r="M33" s="508"/>
      <c r="N33" s="508"/>
      <c r="O33" s="509"/>
    </row>
    <row r="34" spans="1:15" ht="16.899999999999999" customHeight="1">
      <c r="A34" s="537"/>
      <c r="B34" s="538"/>
      <c r="C34" s="538"/>
      <c r="D34" s="538"/>
      <c r="E34" s="538"/>
      <c r="F34" s="539"/>
      <c r="G34" s="507"/>
      <c r="H34" s="508"/>
      <c r="I34" s="508"/>
      <c r="J34" s="508"/>
      <c r="K34" s="508"/>
      <c r="L34" s="508"/>
      <c r="M34" s="508"/>
      <c r="N34" s="508"/>
      <c r="O34" s="509"/>
    </row>
    <row r="35" spans="1:15" ht="16.899999999999999" customHeight="1">
      <c r="A35" s="537"/>
      <c r="B35" s="538"/>
      <c r="C35" s="538"/>
      <c r="D35" s="538"/>
      <c r="E35" s="538"/>
      <c r="F35" s="539"/>
      <c r="G35" s="507"/>
      <c r="H35" s="508"/>
      <c r="I35" s="508"/>
      <c r="J35" s="508"/>
      <c r="K35" s="508"/>
      <c r="L35" s="508"/>
      <c r="M35" s="508"/>
      <c r="N35" s="508"/>
      <c r="O35" s="509"/>
    </row>
    <row r="36" spans="1:15" ht="16.899999999999999" customHeight="1">
      <c r="A36" s="537"/>
      <c r="B36" s="538"/>
      <c r="C36" s="538"/>
      <c r="D36" s="538"/>
      <c r="E36" s="538"/>
      <c r="F36" s="539"/>
      <c r="G36" s="507"/>
      <c r="H36" s="508"/>
      <c r="I36" s="508"/>
      <c r="J36" s="508"/>
      <c r="K36" s="508"/>
      <c r="L36" s="508"/>
      <c r="M36" s="508"/>
      <c r="N36" s="508"/>
      <c r="O36" s="509"/>
    </row>
    <row r="37" spans="1:15" ht="16.899999999999999" customHeight="1">
      <c r="A37" s="537"/>
      <c r="B37" s="538"/>
      <c r="C37" s="538"/>
      <c r="D37" s="538"/>
      <c r="E37" s="538"/>
      <c r="F37" s="539"/>
      <c r="G37" s="507"/>
      <c r="H37" s="508"/>
      <c r="I37" s="508"/>
      <c r="J37" s="508"/>
      <c r="K37" s="508"/>
      <c r="L37" s="508"/>
      <c r="M37" s="508"/>
      <c r="N37" s="508"/>
      <c r="O37" s="509"/>
    </row>
    <row r="38" spans="1:15" ht="16.899999999999999" customHeight="1">
      <c r="A38" s="537"/>
      <c r="B38" s="538"/>
      <c r="C38" s="538"/>
      <c r="D38" s="538"/>
      <c r="E38" s="538"/>
      <c r="F38" s="539"/>
      <c r="G38" s="507"/>
      <c r="H38" s="508"/>
      <c r="I38" s="508"/>
      <c r="J38" s="508"/>
      <c r="K38" s="508"/>
      <c r="L38" s="508"/>
      <c r="M38" s="508"/>
      <c r="N38" s="508"/>
      <c r="O38" s="509"/>
    </row>
    <row r="39" spans="1:15" ht="16.899999999999999" customHeight="1">
      <c r="A39" s="537"/>
      <c r="B39" s="538"/>
      <c r="C39" s="538"/>
      <c r="D39" s="538"/>
      <c r="E39" s="538"/>
      <c r="F39" s="539"/>
      <c r="G39" s="507"/>
      <c r="H39" s="508"/>
      <c r="I39" s="508"/>
      <c r="J39" s="508"/>
      <c r="K39" s="508"/>
      <c r="L39" s="508"/>
      <c r="M39" s="508"/>
      <c r="N39" s="508"/>
      <c r="O39" s="509"/>
    </row>
    <row r="40" spans="1:15" ht="16.899999999999999" customHeight="1">
      <c r="A40" s="537"/>
      <c r="B40" s="538"/>
      <c r="C40" s="538"/>
      <c r="D40" s="538"/>
      <c r="E40" s="538"/>
      <c r="F40" s="539"/>
      <c r="G40" s="507"/>
      <c r="H40" s="508"/>
      <c r="I40" s="508"/>
      <c r="J40" s="508"/>
      <c r="K40" s="508"/>
      <c r="L40" s="508"/>
      <c r="M40" s="508"/>
      <c r="N40" s="508"/>
      <c r="O40" s="509"/>
    </row>
    <row r="41" spans="1:15" ht="16.899999999999999" customHeight="1">
      <c r="A41" s="540"/>
      <c r="B41" s="541"/>
      <c r="C41" s="541"/>
      <c r="D41" s="541"/>
      <c r="E41" s="541"/>
      <c r="F41" s="542"/>
      <c r="G41" s="525"/>
      <c r="H41" s="526"/>
      <c r="I41" s="526"/>
      <c r="J41" s="526"/>
      <c r="K41" s="526"/>
      <c r="L41" s="526"/>
      <c r="M41" s="526"/>
      <c r="N41" s="526"/>
      <c r="O41" s="527"/>
    </row>
    <row r="42" spans="1:15">
      <c r="A42" s="7" t="s">
        <v>340</v>
      </c>
      <c r="B42" s="7"/>
      <c r="C42" s="7"/>
      <c r="D42" s="7"/>
      <c r="E42" s="7"/>
      <c r="F42" s="8"/>
      <c r="G42" s="8"/>
      <c r="H42" s="8"/>
      <c r="I42" s="8"/>
      <c r="J42" s="8"/>
      <c r="K42" s="8"/>
      <c r="L42" s="8"/>
      <c r="M42" s="8"/>
      <c r="N42" s="8"/>
      <c r="O42" s="8"/>
    </row>
    <row r="43" spans="1:15">
      <c r="A43" s="508" t="s">
        <v>347</v>
      </c>
      <c r="B43" s="508"/>
      <c r="C43" s="508"/>
      <c r="D43" s="508"/>
      <c r="E43" s="508"/>
      <c r="F43" s="508"/>
      <c r="G43" s="508"/>
      <c r="H43" s="508"/>
      <c r="I43" s="508"/>
      <c r="J43" s="508"/>
      <c r="K43" s="508"/>
      <c r="L43" s="508"/>
      <c r="M43" s="508"/>
      <c r="N43" s="508"/>
      <c r="O43" s="508"/>
    </row>
    <row r="44" spans="1:15">
      <c r="A44" s="508" t="s">
        <v>346</v>
      </c>
      <c r="B44" s="508"/>
      <c r="C44" s="508"/>
      <c r="D44" s="508"/>
      <c r="E44" s="508"/>
      <c r="F44" s="508"/>
      <c r="G44" s="508"/>
      <c r="H44" s="508"/>
      <c r="I44" s="508"/>
      <c r="J44" s="508"/>
      <c r="K44" s="508"/>
      <c r="L44" s="508"/>
      <c r="M44" s="508"/>
      <c r="N44" s="508"/>
      <c r="O44" s="508"/>
    </row>
    <row r="45" spans="1:15" ht="13.15" customHeight="1">
      <c r="A45" s="528" t="s">
        <v>350</v>
      </c>
      <c r="B45" s="528"/>
      <c r="C45" s="528"/>
      <c r="D45" s="528"/>
      <c r="E45" s="528"/>
      <c r="F45" s="528"/>
      <c r="G45" s="528"/>
      <c r="H45" s="528"/>
      <c r="I45" s="528"/>
      <c r="J45" s="528"/>
      <c r="K45" s="528"/>
      <c r="L45" s="528"/>
      <c r="M45" s="528"/>
      <c r="N45" s="528"/>
      <c r="O45" s="528"/>
    </row>
    <row r="46" spans="1:15" ht="13.15" customHeight="1">
      <c r="A46" s="528" t="s">
        <v>351</v>
      </c>
      <c r="B46" s="528"/>
      <c r="C46" s="528"/>
      <c r="D46" s="528"/>
      <c r="E46" s="528"/>
      <c r="F46" s="528"/>
      <c r="G46" s="528"/>
      <c r="H46" s="528"/>
      <c r="I46" s="528"/>
      <c r="J46" s="528"/>
      <c r="K46" s="528"/>
      <c r="L46" s="528"/>
      <c r="M46" s="528"/>
      <c r="N46" s="528"/>
      <c r="O46" s="528"/>
    </row>
    <row r="47" spans="1:15" ht="13.15" customHeight="1">
      <c r="A47" s="528" t="s">
        <v>352</v>
      </c>
      <c r="B47" s="528"/>
      <c r="C47" s="528"/>
      <c r="D47" s="528"/>
      <c r="E47" s="528"/>
      <c r="F47" s="528"/>
      <c r="G47" s="528"/>
      <c r="H47" s="528"/>
      <c r="I47" s="528"/>
      <c r="J47" s="528"/>
      <c r="K47" s="528"/>
      <c r="L47" s="528"/>
      <c r="M47" s="528"/>
      <c r="N47" s="528"/>
      <c r="O47" s="528"/>
    </row>
    <row r="48" spans="1:15" ht="13.15" customHeight="1">
      <c r="A48" s="528" t="s">
        <v>353</v>
      </c>
      <c r="B48" s="528"/>
      <c r="C48" s="528"/>
      <c r="D48" s="528"/>
      <c r="E48" s="528"/>
      <c r="F48" s="528"/>
      <c r="G48" s="528"/>
      <c r="H48" s="528"/>
      <c r="I48" s="528"/>
      <c r="J48" s="528"/>
      <c r="K48" s="528"/>
      <c r="L48" s="528"/>
      <c r="M48" s="528"/>
      <c r="N48" s="528"/>
      <c r="O48" s="528"/>
    </row>
    <row r="49" spans="1:15" ht="13.15" customHeight="1">
      <c r="A49" s="528" t="s">
        <v>354</v>
      </c>
      <c r="B49" s="528"/>
      <c r="C49" s="528"/>
      <c r="D49" s="528"/>
      <c r="E49" s="528"/>
      <c r="F49" s="528"/>
      <c r="G49" s="528"/>
      <c r="H49" s="528"/>
      <c r="I49" s="528"/>
      <c r="J49" s="528"/>
      <c r="K49" s="528"/>
      <c r="L49" s="528"/>
      <c r="M49" s="528"/>
      <c r="N49" s="528"/>
      <c r="O49" s="528"/>
    </row>
    <row r="50" spans="1:15" ht="13.15" customHeight="1">
      <c r="A50" s="528" t="s">
        <v>355</v>
      </c>
      <c r="B50" s="528"/>
      <c r="C50" s="528"/>
      <c r="D50" s="528"/>
      <c r="E50" s="528"/>
      <c r="F50" s="528"/>
      <c r="G50" s="528"/>
      <c r="H50" s="528"/>
      <c r="I50" s="528"/>
      <c r="J50" s="528"/>
      <c r="K50" s="528"/>
      <c r="L50" s="528"/>
      <c r="M50" s="528"/>
      <c r="N50" s="528"/>
      <c r="O50" s="528"/>
    </row>
    <row r="51" spans="1:15" ht="13.15" customHeight="1">
      <c r="A51" s="528" t="s">
        <v>348</v>
      </c>
      <c r="B51" s="528"/>
      <c r="C51" s="528"/>
      <c r="D51" s="528"/>
      <c r="E51" s="528"/>
      <c r="F51" s="528"/>
      <c r="G51" s="528"/>
      <c r="H51" s="528"/>
      <c r="I51" s="528"/>
      <c r="J51" s="528"/>
      <c r="K51" s="528"/>
      <c r="L51" s="528"/>
      <c r="M51" s="528"/>
      <c r="N51" s="528"/>
      <c r="O51" s="528"/>
    </row>
  </sheetData>
  <mergeCells count="49">
    <mergeCell ref="A50:O50"/>
    <mergeCell ref="G11:O11"/>
    <mergeCell ref="G12:O12"/>
    <mergeCell ref="G15:O15"/>
    <mergeCell ref="G16:O16"/>
    <mergeCell ref="G17:O17"/>
    <mergeCell ref="G18:O18"/>
    <mergeCell ref="G19:O19"/>
    <mergeCell ref="G36:O36"/>
    <mergeCell ref="G37:O37"/>
    <mergeCell ref="G38:O38"/>
    <mergeCell ref="G39:O39"/>
    <mergeCell ref="G33:O33"/>
    <mergeCell ref="G34:O34"/>
    <mergeCell ref="A7:F21"/>
    <mergeCell ref="G27:O27"/>
    <mergeCell ref="G35:O35"/>
    <mergeCell ref="G29:O29"/>
    <mergeCell ref="G30:O30"/>
    <mergeCell ref="G31:O31"/>
    <mergeCell ref="G32:O32"/>
    <mergeCell ref="A51:O51"/>
    <mergeCell ref="A5:G5"/>
    <mergeCell ref="A6:G6"/>
    <mergeCell ref="G7:O7"/>
    <mergeCell ref="A43:O43"/>
    <mergeCell ref="A44:O44"/>
    <mergeCell ref="A45:O45"/>
    <mergeCell ref="A46:O46"/>
    <mergeCell ref="A47:O47"/>
    <mergeCell ref="A48:O48"/>
    <mergeCell ref="G41:O41"/>
    <mergeCell ref="G20:O20"/>
    <mergeCell ref="A49:O49"/>
    <mergeCell ref="A27:F41"/>
    <mergeCell ref="G40:O40"/>
    <mergeCell ref="H23:O23"/>
    <mergeCell ref="G9:O9"/>
    <mergeCell ref="L2:O2"/>
    <mergeCell ref="H2:K2"/>
    <mergeCell ref="G13:O13"/>
    <mergeCell ref="G28:O28"/>
    <mergeCell ref="A3:G4"/>
    <mergeCell ref="H3:O3"/>
    <mergeCell ref="A24:A26"/>
    <mergeCell ref="G14:O14"/>
    <mergeCell ref="G10:O10"/>
    <mergeCell ref="G21:O21"/>
    <mergeCell ref="G8:O8"/>
  </mergeCells>
  <phoneticPr fontId="3"/>
  <dataValidations count="2">
    <dataValidation type="list" allowBlank="1" showInputMessage="1" showErrorMessage="1" sqref="I5 K5 M5 M25 I25 K25">
      <formula1>"　,✔"</formula1>
    </dataValidation>
    <dataValidation type="list" allowBlank="1" showInputMessage="1" showErrorMessage="1" sqref="B25 D25">
      <formula1>"　,✔,－"</formula1>
    </dataValidation>
  </dataValidations>
  <pageMargins left="0.59055118110236227"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L55"/>
  <sheetViews>
    <sheetView view="pageBreakPreview" zoomScale="160" zoomScaleNormal="145" zoomScaleSheetLayoutView="160" workbookViewId="0">
      <selection activeCell="N21" sqref="N21"/>
    </sheetView>
  </sheetViews>
  <sheetFormatPr defaultRowHeight="12"/>
  <cols>
    <col min="1" max="1" width="6.7109375" customWidth="1"/>
    <col min="2" max="2" width="12.85546875" customWidth="1"/>
    <col min="3" max="3" width="28.7109375" customWidth="1"/>
    <col min="4" max="4" width="17.28515625" customWidth="1"/>
    <col min="5" max="5" width="4.28515625" customWidth="1"/>
    <col min="6" max="6" width="2.28515625" customWidth="1"/>
    <col min="7" max="7" width="6.28515625" customWidth="1"/>
    <col min="8" max="8" width="2.28515625" customWidth="1"/>
    <col min="9" max="9" width="9.28515625" customWidth="1"/>
    <col min="10" max="10" width="2.28515625" customWidth="1"/>
    <col min="11" max="11" width="7.28515625" customWidth="1"/>
    <col min="12" max="12" width="0.7109375" customWidth="1"/>
  </cols>
  <sheetData>
    <row r="1" spans="1:12" ht="13.5">
      <c r="A1" s="9" t="s">
        <v>356</v>
      </c>
      <c r="B1" s="9"/>
      <c r="C1" s="3"/>
      <c r="D1" s="3"/>
      <c r="E1" s="3"/>
    </row>
    <row r="2" spans="1:12" ht="13.5">
      <c r="A2" s="9"/>
      <c r="B2" s="9"/>
      <c r="C2" s="3"/>
      <c r="D2" s="3"/>
      <c r="E2" s="543" t="s">
        <v>381</v>
      </c>
      <c r="F2" s="544"/>
      <c r="G2" s="544"/>
      <c r="H2" s="544"/>
      <c r="I2" s="510"/>
      <c r="J2" s="511"/>
      <c r="K2" s="511"/>
      <c r="L2" s="511"/>
    </row>
    <row r="3" spans="1:12">
      <c r="A3" s="564" t="s">
        <v>357</v>
      </c>
      <c r="B3" s="4" t="s">
        <v>358</v>
      </c>
      <c r="C3" s="567" t="s">
        <v>359</v>
      </c>
      <c r="D3" s="568"/>
      <c r="E3" s="521" t="s">
        <v>373</v>
      </c>
      <c r="F3" s="522"/>
      <c r="G3" s="522"/>
      <c r="H3" s="522"/>
      <c r="I3" s="522"/>
      <c r="J3" s="522"/>
      <c r="K3" s="522"/>
      <c r="L3" s="523"/>
    </row>
    <row r="4" spans="1:12" ht="3.6" customHeight="1">
      <c r="A4" s="565"/>
      <c r="B4" s="546"/>
      <c r="C4" s="549"/>
      <c r="D4" s="550"/>
      <c r="E4" s="10"/>
      <c r="F4" s="11"/>
      <c r="G4" s="11"/>
      <c r="H4" s="11"/>
      <c r="I4" s="11"/>
      <c r="J4" s="11"/>
      <c r="K4" s="11"/>
      <c r="L4" s="12"/>
    </row>
    <row r="5" spans="1:12">
      <c r="A5" s="565"/>
      <c r="B5" s="547"/>
      <c r="C5" s="551"/>
      <c r="D5" s="552"/>
      <c r="E5" s="10"/>
      <c r="F5" s="2" t="s">
        <v>251</v>
      </c>
      <c r="G5" s="11" t="s">
        <v>370</v>
      </c>
      <c r="H5" s="2" t="s">
        <v>251</v>
      </c>
      <c r="I5" s="11" t="s">
        <v>371</v>
      </c>
      <c r="J5" s="2" t="s">
        <v>251</v>
      </c>
      <c r="K5" s="11" t="s">
        <v>124</v>
      </c>
      <c r="L5" s="12"/>
    </row>
    <row r="6" spans="1:12" ht="2.4500000000000002" customHeight="1">
      <c r="A6" s="566"/>
      <c r="B6" s="548"/>
      <c r="C6" s="553"/>
      <c r="D6" s="554"/>
      <c r="E6" s="13"/>
      <c r="F6" s="14"/>
      <c r="G6" s="14"/>
      <c r="H6" s="14"/>
      <c r="I6" s="14"/>
      <c r="J6" s="14"/>
      <c r="K6" s="14"/>
      <c r="L6" s="15"/>
    </row>
    <row r="7" spans="1:12" ht="16.899999999999999" customHeight="1">
      <c r="A7" s="569" t="s">
        <v>342</v>
      </c>
      <c r="B7" s="570"/>
      <c r="C7" s="571"/>
      <c r="D7" s="575" t="s">
        <v>343</v>
      </c>
      <c r="E7" s="576"/>
      <c r="F7" s="576"/>
      <c r="G7" s="576"/>
      <c r="H7" s="576"/>
      <c r="I7" s="576"/>
      <c r="J7" s="576"/>
      <c r="K7" s="576"/>
      <c r="L7" s="577"/>
    </row>
    <row r="8" spans="1:12" ht="16.899999999999999" customHeight="1">
      <c r="A8" s="558"/>
      <c r="B8" s="545"/>
      <c r="C8" s="559"/>
      <c r="D8" s="555"/>
      <c r="E8" s="556"/>
      <c r="F8" s="556"/>
      <c r="G8" s="556"/>
      <c r="H8" s="556"/>
      <c r="I8" s="556"/>
      <c r="J8" s="556"/>
      <c r="K8" s="556"/>
      <c r="L8" s="557"/>
    </row>
    <row r="9" spans="1:12" ht="16.899999999999999" customHeight="1">
      <c r="A9" s="558"/>
      <c r="B9" s="545"/>
      <c r="C9" s="559"/>
      <c r="D9" s="555"/>
      <c r="E9" s="556"/>
      <c r="F9" s="556"/>
      <c r="G9" s="556"/>
      <c r="H9" s="556"/>
      <c r="I9" s="556"/>
      <c r="J9" s="556"/>
      <c r="K9" s="556"/>
      <c r="L9" s="557"/>
    </row>
    <row r="10" spans="1:12" ht="16.899999999999999" customHeight="1">
      <c r="A10" s="558"/>
      <c r="B10" s="545"/>
      <c r="C10" s="559"/>
      <c r="D10" s="555"/>
      <c r="E10" s="556"/>
      <c r="F10" s="556"/>
      <c r="G10" s="556"/>
      <c r="H10" s="556"/>
      <c r="I10" s="556"/>
      <c r="J10" s="556"/>
      <c r="K10" s="556"/>
      <c r="L10" s="557"/>
    </row>
    <row r="11" spans="1:12" ht="16.899999999999999" customHeight="1">
      <c r="A11" s="558"/>
      <c r="B11" s="545"/>
      <c r="C11" s="559"/>
      <c r="D11" s="555"/>
      <c r="E11" s="556"/>
      <c r="F11" s="556"/>
      <c r="G11" s="556"/>
      <c r="H11" s="556"/>
      <c r="I11" s="556"/>
      <c r="J11" s="556"/>
      <c r="K11" s="556"/>
      <c r="L11" s="557"/>
    </row>
    <row r="12" spans="1:12" ht="16.899999999999999" customHeight="1">
      <c r="A12" s="558"/>
      <c r="B12" s="545"/>
      <c r="C12" s="559"/>
      <c r="D12" s="555"/>
      <c r="E12" s="556"/>
      <c r="F12" s="556"/>
      <c r="G12" s="556"/>
      <c r="H12" s="556"/>
      <c r="I12" s="556"/>
      <c r="J12" s="556"/>
      <c r="K12" s="556"/>
      <c r="L12" s="557"/>
    </row>
    <row r="13" spans="1:12" ht="16.899999999999999" customHeight="1">
      <c r="A13" s="558"/>
      <c r="B13" s="545"/>
      <c r="C13" s="559"/>
      <c r="D13" s="555"/>
      <c r="E13" s="556"/>
      <c r="F13" s="556"/>
      <c r="G13" s="556"/>
      <c r="H13" s="556"/>
      <c r="I13" s="556"/>
      <c r="J13" s="556"/>
      <c r="K13" s="556"/>
      <c r="L13" s="557"/>
    </row>
    <row r="14" spans="1:12" ht="16.899999999999999" customHeight="1">
      <c r="A14" s="558"/>
      <c r="B14" s="545"/>
      <c r="C14" s="559"/>
      <c r="D14" s="555"/>
      <c r="E14" s="556"/>
      <c r="F14" s="556"/>
      <c r="G14" s="556"/>
      <c r="H14" s="556"/>
      <c r="I14" s="556"/>
      <c r="J14" s="556"/>
      <c r="K14" s="556"/>
      <c r="L14" s="557"/>
    </row>
    <row r="15" spans="1:12" ht="16.899999999999999" customHeight="1">
      <c r="A15" s="558"/>
      <c r="B15" s="545"/>
      <c r="C15" s="559"/>
      <c r="D15" s="555"/>
      <c r="E15" s="556"/>
      <c r="F15" s="556"/>
      <c r="G15" s="556"/>
      <c r="H15" s="556"/>
      <c r="I15" s="556"/>
      <c r="J15" s="556"/>
      <c r="K15" s="556"/>
      <c r="L15" s="557"/>
    </row>
    <row r="16" spans="1:12" ht="16.899999999999999" customHeight="1">
      <c r="A16" s="558"/>
      <c r="B16" s="545"/>
      <c r="C16" s="559"/>
      <c r="D16" s="555"/>
      <c r="E16" s="556"/>
      <c r="F16" s="556"/>
      <c r="G16" s="556"/>
      <c r="H16" s="556"/>
      <c r="I16" s="556"/>
      <c r="J16" s="556"/>
      <c r="K16" s="556"/>
      <c r="L16" s="557"/>
    </row>
    <row r="17" spans="1:12" ht="16.899999999999999" customHeight="1">
      <c r="A17" s="558"/>
      <c r="B17" s="545"/>
      <c r="C17" s="559"/>
      <c r="D17" s="558"/>
      <c r="E17" s="545"/>
      <c r="F17" s="545"/>
      <c r="G17" s="545"/>
      <c r="H17" s="545"/>
      <c r="I17" s="545"/>
      <c r="J17" s="545"/>
      <c r="K17" s="545"/>
      <c r="L17" s="559"/>
    </row>
    <row r="18" spans="1:12" ht="16.899999999999999" customHeight="1">
      <c r="A18" s="558"/>
      <c r="B18" s="545"/>
      <c r="C18" s="559"/>
      <c r="D18" s="555"/>
      <c r="E18" s="556"/>
      <c r="F18" s="556"/>
      <c r="G18" s="556"/>
      <c r="H18" s="556"/>
      <c r="I18" s="556"/>
      <c r="J18" s="556"/>
      <c r="K18" s="556"/>
      <c r="L18" s="557"/>
    </row>
    <row r="19" spans="1:12" ht="16.899999999999999" customHeight="1">
      <c r="A19" s="558"/>
      <c r="B19" s="545"/>
      <c r="C19" s="559"/>
      <c r="D19" s="555"/>
      <c r="E19" s="556"/>
      <c r="F19" s="556"/>
      <c r="G19" s="556"/>
      <c r="H19" s="556"/>
      <c r="I19" s="556"/>
      <c r="J19" s="556"/>
      <c r="K19" s="556"/>
      <c r="L19" s="557"/>
    </row>
    <row r="20" spans="1:12" ht="16.899999999999999" customHeight="1">
      <c r="A20" s="558"/>
      <c r="B20" s="545"/>
      <c r="C20" s="559"/>
      <c r="D20" s="555"/>
      <c r="E20" s="556"/>
      <c r="F20" s="556"/>
      <c r="G20" s="556"/>
      <c r="H20" s="556"/>
      <c r="I20" s="556"/>
      <c r="J20" s="556"/>
      <c r="K20" s="556"/>
      <c r="L20" s="557"/>
    </row>
    <row r="21" spans="1:12" ht="16.899999999999999" customHeight="1">
      <c r="A21" s="558"/>
      <c r="B21" s="545"/>
      <c r="C21" s="559"/>
      <c r="D21" s="555"/>
      <c r="E21" s="556"/>
      <c r="F21" s="556"/>
      <c r="G21" s="556"/>
      <c r="H21" s="556"/>
      <c r="I21" s="556"/>
      <c r="J21" s="556"/>
      <c r="K21" s="556"/>
      <c r="L21" s="557"/>
    </row>
    <row r="22" spans="1:12" ht="16.899999999999999" customHeight="1">
      <c r="A22" s="572"/>
      <c r="B22" s="573"/>
      <c r="C22" s="574"/>
      <c r="D22" s="560"/>
      <c r="E22" s="561"/>
      <c r="F22" s="561"/>
      <c r="G22" s="561"/>
      <c r="H22" s="561"/>
      <c r="I22" s="561"/>
      <c r="J22" s="561"/>
      <c r="K22" s="561"/>
      <c r="L22" s="562"/>
    </row>
    <row r="23" spans="1:12" ht="13.5">
      <c r="A23" s="563"/>
      <c r="B23" s="563"/>
      <c r="C23" s="3"/>
      <c r="D23" s="5"/>
      <c r="E23" s="5"/>
    </row>
    <row r="24" spans="1:12">
      <c r="A24" s="564" t="s">
        <v>357</v>
      </c>
      <c r="B24" s="4" t="s">
        <v>358</v>
      </c>
      <c r="C24" s="567" t="s">
        <v>359</v>
      </c>
      <c r="D24" s="568"/>
      <c r="E24" s="521" t="s">
        <v>373</v>
      </c>
      <c r="F24" s="522"/>
      <c r="G24" s="522"/>
      <c r="H24" s="522"/>
      <c r="I24" s="522"/>
      <c r="J24" s="522"/>
      <c r="K24" s="522"/>
      <c r="L24" s="523"/>
    </row>
    <row r="25" spans="1:12" ht="3" customHeight="1">
      <c r="A25" s="565"/>
      <c r="B25" s="546"/>
      <c r="C25" s="549"/>
      <c r="D25" s="550"/>
      <c r="E25" s="10"/>
      <c r="F25" s="11"/>
      <c r="G25" s="11"/>
      <c r="H25" s="11"/>
      <c r="I25" s="11"/>
      <c r="J25" s="11"/>
      <c r="K25" s="11"/>
      <c r="L25" s="12"/>
    </row>
    <row r="26" spans="1:12">
      <c r="A26" s="565"/>
      <c r="B26" s="547"/>
      <c r="C26" s="551"/>
      <c r="D26" s="552"/>
      <c r="E26" s="10"/>
      <c r="F26" s="2" t="s">
        <v>251</v>
      </c>
      <c r="G26" s="11" t="s">
        <v>370</v>
      </c>
      <c r="H26" s="2" t="s">
        <v>251</v>
      </c>
      <c r="I26" s="11" t="s">
        <v>371</v>
      </c>
      <c r="J26" s="2" t="s">
        <v>251</v>
      </c>
      <c r="K26" s="11" t="s">
        <v>124</v>
      </c>
      <c r="L26" s="12"/>
    </row>
    <row r="27" spans="1:12" ht="3" customHeight="1">
      <c r="A27" s="566"/>
      <c r="B27" s="548"/>
      <c r="C27" s="553"/>
      <c r="D27" s="554"/>
      <c r="E27" s="13"/>
      <c r="F27" s="14"/>
      <c r="G27" s="14"/>
      <c r="H27" s="14"/>
      <c r="I27" s="14"/>
      <c r="J27" s="14"/>
      <c r="K27" s="14"/>
      <c r="L27" s="15"/>
    </row>
    <row r="28" spans="1:12" ht="16.899999999999999" customHeight="1">
      <c r="A28" s="569" t="s">
        <v>342</v>
      </c>
      <c r="B28" s="570"/>
      <c r="C28" s="571"/>
      <c r="D28" s="575" t="s">
        <v>343</v>
      </c>
      <c r="E28" s="576"/>
      <c r="F28" s="576"/>
      <c r="G28" s="576"/>
      <c r="H28" s="576"/>
      <c r="I28" s="576"/>
      <c r="J28" s="576"/>
      <c r="K28" s="576"/>
      <c r="L28" s="577"/>
    </row>
    <row r="29" spans="1:12" ht="16.899999999999999" customHeight="1">
      <c r="A29" s="558"/>
      <c r="B29" s="545"/>
      <c r="C29" s="559"/>
      <c r="D29" s="555"/>
      <c r="E29" s="556"/>
      <c r="F29" s="556"/>
      <c r="G29" s="556"/>
      <c r="H29" s="556"/>
      <c r="I29" s="556"/>
      <c r="J29" s="556"/>
      <c r="K29" s="556"/>
      <c r="L29" s="557"/>
    </row>
    <row r="30" spans="1:12" ht="16.899999999999999" customHeight="1">
      <c r="A30" s="558"/>
      <c r="B30" s="545"/>
      <c r="C30" s="559"/>
      <c r="D30" s="555"/>
      <c r="E30" s="556"/>
      <c r="F30" s="556"/>
      <c r="G30" s="556"/>
      <c r="H30" s="556"/>
      <c r="I30" s="556"/>
      <c r="J30" s="556"/>
      <c r="K30" s="556"/>
      <c r="L30" s="557"/>
    </row>
    <row r="31" spans="1:12" ht="16.899999999999999" customHeight="1">
      <c r="A31" s="558"/>
      <c r="B31" s="545"/>
      <c r="C31" s="559"/>
      <c r="D31" s="555"/>
      <c r="E31" s="556"/>
      <c r="F31" s="556"/>
      <c r="G31" s="556"/>
      <c r="H31" s="556"/>
      <c r="I31" s="556"/>
      <c r="J31" s="556"/>
      <c r="K31" s="556"/>
      <c r="L31" s="557"/>
    </row>
    <row r="32" spans="1:12" ht="16.899999999999999" customHeight="1">
      <c r="A32" s="558"/>
      <c r="B32" s="545"/>
      <c r="C32" s="559"/>
      <c r="D32" s="555"/>
      <c r="E32" s="556"/>
      <c r="F32" s="556"/>
      <c r="G32" s="556"/>
      <c r="H32" s="556"/>
      <c r="I32" s="556"/>
      <c r="J32" s="556"/>
      <c r="K32" s="556"/>
      <c r="L32" s="557"/>
    </row>
    <row r="33" spans="1:12" ht="16.899999999999999" customHeight="1">
      <c r="A33" s="558"/>
      <c r="B33" s="545"/>
      <c r="C33" s="559"/>
      <c r="D33" s="555"/>
      <c r="E33" s="556"/>
      <c r="F33" s="556"/>
      <c r="G33" s="556"/>
      <c r="H33" s="556"/>
      <c r="I33" s="556"/>
      <c r="J33" s="556"/>
      <c r="K33" s="556"/>
      <c r="L33" s="557"/>
    </row>
    <row r="34" spans="1:12" ht="16.899999999999999" customHeight="1">
      <c r="A34" s="558"/>
      <c r="B34" s="545"/>
      <c r="C34" s="559"/>
      <c r="D34" s="555"/>
      <c r="E34" s="556"/>
      <c r="F34" s="556"/>
      <c r="G34" s="556"/>
      <c r="H34" s="556"/>
      <c r="I34" s="556"/>
      <c r="J34" s="556"/>
      <c r="K34" s="556"/>
      <c r="L34" s="557"/>
    </row>
    <row r="35" spans="1:12" ht="16.899999999999999" customHeight="1">
      <c r="A35" s="558"/>
      <c r="B35" s="545"/>
      <c r="C35" s="559"/>
      <c r="D35" s="555"/>
      <c r="E35" s="556"/>
      <c r="F35" s="556"/>
      <c r="G35" s="556"/>
      <c r="H35" s="556"/>
      <c r="I35" s="556"/>
      <c r="J35" s="556"/>
      <c r="K35" s="556"/>
      <c r="L35" s="557"/>
    </row>
    <row r="36" spans="1:12" ht="16.899999999999999" customHeight="1">
      <c r="A36" s="558"/>
      <c r="B36" s="545"/>
      <c r="C36" s="559"/>
      <c r="D36" s="555"/>
      <c r="E36" s="556"/>
      <c r="F36" s="556"/>
      <c r="G36" s="556"/>
      <c r="H36" s="556"/>
      <c r="I36" s="556"/>
      <c r="J36" s="556"/>
      <c r="K36" s="556"/>
      <c r="L36" s="557"/>
    </row>
    <row r="37" spans="1:12" ht="16.899999999999999" customHeight="1">
      <c r="A37" s="558"/>
      <c r="B37" s="545"/>
      <c r="C37" s="559"/>
      <c r="D37" s="555"/>
      <c r="E37" s="556"/>
      <c r="F37" s="556"/>
      <c r="G37" s="556"/>
      <c r="H37" s="556"/>
      <c r="I37" s="556"/>
      <c r="J37" s="556"/>
      <c r="K37" s="556"/>
      <c r="L37" s="557"/>
    </row>
    <row r="38" spans="1:12" ht="16.899999999999999" customHeight="1">
      <c r="A38" s="558"/>
      <c r="B38" s="545"/>
      <c r="C38" s="559"/>
      <c r="D38" s="558"/>
      <c r="E38" s="545"/>
      <c r="F38" s="545"/>
      <c r="G38" s="545"/>
      <c r="H38" s="545"/>
      <c r="I38" s="545"/>
      <c r="J38" s="545"/>
      <c r="K38" s="545"/>
      <c r="L38" s="559"/>
    </row>
    <row r="39" spans="1:12" ht="16.899999999999999" customHeight="1">
      <c r="A39" s="558"/>
      <c r="B39" s="545"/>
      <c r="C39" s="559"/>
      <c r="D39" s="555"/>
      <c r="E39" s="556"/>
      <c r="F39" s="556"/>
      <c r="G39" s="556"/>
      <c r="H39" s="556"/>
      <c r="I39" s="556"/>
      <c r="J39" s="556"/>
      <c r="K39" s="556"/>
      <c r="L39" s="557"/>
    </row>
    <row r="40" spans="1:12" ht="16.899999999999999" customHeight="1">
      <c r="A40" s="558"/>
      <c r="B40" s="545"/>
      <c r="C40" s="559"/>
      <c r="D40" s="555"/>
      <c r="E40" s="556"/>
      <c r="F40" s="556"/>
      <c r="G40" s="556"/>
      <c r="H40" s="556"/>
      <c r="I40" s="556"/>
      <c r="J40" s="556"/>
      <c r="K40" s="556"/>
      <c r="L40" s="557"/>
    </row>
    <row r="41" spans="1:12" ht="16.899999999999999" customHeight="1">
      <c r="A41" s="558"/>
      <c r="B41" s="545"/>
      <c r="C41" s="559"/>
      <c r="D41" s="555"/>
      <c r="E41" s="556"/>
      <c r="F41" s="556"/>
      <c r="G41" s="556"/>
      <c r="H41" s="556"/>
      <c r="I41" s="556"/>
      <c r="J41" s="556"/>
      <c r="K41" s="556"/>
      <c r="L41" s="557"/>
    </row>
    <row r="42" spans="1:12" ht="16.899999999999999" customHeight="1">
      <c r="A42" s="558"/>
      <c r="B42" s="545"/>
      <c r="C42" s="559"/>
      <c r="D42" s="555"/>
      <c r="E42" s="556"/>
      <c r="F42" s="556"/>
      <c r="G42" s="556"/>
      <c r="H42" s="556"/>
      <c r="I42" s="556"/>
      <c r="J42" s="556"/>
      <c r="K42" s="556"/>
      <c r="L42" s="557"/>
    </row>
    <row r="43" spans="1:12" ht="16.899999999999999" customHeight="1">
      <c r="A43" s="572"/>
      <c r="B43" s="573"/>
      <c r="C43" s="574"/>
      <c r="D43" s="560"/>
      <c r="E43" s="561"/>
      <c r="F43" s="561"/>
      <c r="G43" s="561"/>
      <c r="H43" s="561"/>
      <c r="I43" s="561"/>
      <c r="J43" s="561"/>
      <c r="K43" s="561"/>
      <c r="L43" s="562"/>
    </row>
    <row r="44" spans="1:12">
      <c r="A44" s="508" t="s">
        <v>340</v>
      </c>
      <c r="B44" s="508"/>
      <c r="C44" s="508"/>
      <c r="D44" s="508"/>
      <c r="E44" s="508"/>
      <c r="F44" s="508"/>
      <c r="G44" s="508"/>
      <c r="H44" s="508"/>
      <c r="I44" s="508"/>
      <c r="J44" s="508"/>
      <c r="K44" s="508"/>
      <c r="L44" s="508"/>
    </row>
    <row r="45" spans="1:12" ht="14.45" customHeight="1">
      <c r="A45" s="528" t="s">
        <v>361</v>
      </c>
      <c r="B45" s="528"/>
      <c r="C45" s="528"/>
      <c r="D45" s="528"/>
      <c r="E45" s="528"/>
      <c r="F45" s="528"/>
      <c r="G45" s="528"/>
      <c r="H45" s="528"/>
      <c r="I45" s="528"/>
      <c r="J45" s="528"/>
      <c r="K45" s="528"/>
      <c r="L45" s="528"/>
    </row>
    <row r="46" spans="1:12" ht="14.45" customHeight="1">
      <c r="A46" s="528" t="s">
        <v>362</v>
      </c>
      <c r="B46" s="528"/>
      <c r="C46" s="528"/>
      <c r="D46" s="528"/>
      <c r="E46" s="528"/>
      <c r="F46" s="528"/>
      <c r="G46" s="528"/>
      <c r="H46" s="528"/>
      <c r="I46" s="528"/>
      <c r="J46" s="528"/>
      <c r="K46" s="528"/>
      <c r="L46" s="528"/>
    </row>
    <row r="47" spans="1:12" ht="14.45" customHeight="1">
      <c r="A47" s="528" t="s">
        <v>363</v>
      </c>
      <c r="B47" s="528"/>
      <c r="C47" s="528"/>
      <c r="D47" s="528"/>
      <c r="E47" s="528"/>
      <c r="F47" s="528"/>
      <c r="G47" s="528"/>
      <c r="H47" s="528"/>
      <c r="I47" s="528"/>
      <c r="J47" s="528"/>
      <c r="K47" s="528"/>
      <c r="L47" s="528"/>
    </row>
    <row r="48" spans="1:12" ht="14.45" customHeight="1">
      <c r="A48" s="508" t="s">
        <v>360</v>
      </c>
      <c r="B48" s="508"/>
      <c r="C48" s="508"/>
      <c r="D48" s="508"/>
      <c r="E48" s="508"/>
      <c r="F48" s="508"/>
      <c r="G48" s="508"/>
      <c r="H48" s="508"/>
      <c r="I48" s="508"/>
      <c r="J48" s="508"/>
      <c r="K48" s="508"/>
      <c r="L48" s="508"/>
    </row>
    <row r="49" spans="1:12" ht="14.45" customHeight="1">
      <c r="A49" s="528" t="s">
        <v>364</v>
      </c>
      <c r="B49" s="528"/>
      <c r="C49" s="528"/>
      <c r="D49" s="528"/>
      <c r="E49" s="528"/>
      <c r="F49" s="528"/>
      <c r="G49" s="528"/>
      <c r="H49" s="528"/>
      <c r="I49" s="528"/>
      <c r="J49" s="528"/>
      <c r="K49" s="528"/>
      <c r="L49" s="528"/>
    </row>
    <row r="50" spans="1:12" ht="14.45" customHeight="1">
      <c r="A50" s="528" t="s">
        <v>365</v>
      </c>
      <c r="B50" s="528"/>
      <c r="C50" s="528"/>
      <c r="D50" s="528"/>
      <c r="E50" s="528"/>
      <c r="F50" s="528"/>
      <c r="G50" s="528"/>
      <c r="H50" s="528"/>
      <c r="I50" s="528"/>
      <c r="J50" s="528"/>
      <c r="K50" s="528"/>
      <c r="L50" s="528"/>
    </row>
    <row r="51" spans="1:12" ht="14.45" customHeight="1">
      <c r="A51" s="528" t="s">
        <v>366</v>
      </c>
      <c r="B51" s="528"/>
      <c r="C51" s="528"/>
      <c r="D51" s="528"/>
      <c r="E51" s="528"/>
      <c r="F51" s="528"/>
      <c r="G51" s="528"/>
      <c r="H51" s="528"/>
      <c r="I51" s="528"/>
      <c r="J51" s="528"/>
      <c r="K51" s="528"/>
      <c r="L51" s="528"/>
    </row>
    <row r="52" spans="1:12" ht="14.45" customHeight="1">
      <c r="A52" s="528" t="s">
        <v>367</v>
      </c>
      <c r="B52" s="528"/>
      <c r="C52" s="528"/>
      <c r="D52" s="528"/>
      <c r="E52" s="528"/>
      <c r="F52" s="528"/>
      <c r="G52" s="528"/>
      <c r="H52" s="528"/>
      <c r="I52" s="528"/>
      <c r="J52" s="528"/>
      <c r="K52" s="528"/>
      <c r="L52" s="528"/>
    </row>
    <row r="53" spans="1:12" ht="14.45" customHeight="1">
      <c r="A53" s="528" t="s">
        <v>368</v>
      </c>
      <c r="B53" s="528"/>
      <c r="C53" s="528"/>
      <c r="D53" s="528"/>
      <c r="E53" s="528"/>
      <c r="F53" s="528"/>
      <c r="G53" s="528"/>
      <c r="H53" s="528"/>
      <c r="I53" s="528"/>
      <c r="J53" s="528"/>
      <c r="K53" s="528"/>
      <c r="L53" s="528"/>
    </row>
    <row r="54" spans="1:12" ht="14.45" customHeight="1">
      <c r="A54" s="508" t="s">
        <v>369</v>
      </c>
      <c r="B54" s="508"/>
      <c r="C54" s="508"/>
      <c r="D54" s="508"/>
      <c r="E54" s="508"/>
      <c r="F54" s="508"/>
      <c r="G54" s="508"/>
      <c r="H54" s="508"/>
      <c r="I54" s="508"/>
      <c r="J54" s="508"/>
      <c r="K54" s="508"/>
      <c r="L54" s="508"/>
    </row>
    <row r="55" spans="1:12">
      <c r="A55" s="545"/>
      <c r="B55" s="545"/>
      <c r="C55" s="545"/>
      <c r="D55" s="545"/>
      <c r="E55" s="545"/>
      <c r="F55" s="545"/>
      <c r="G55" s="545"/>
      <c r="H55" s="545"/>
      <c r="I55" s="545"/>
      <c r="J55" s="545"/>
      <c r="K55" s="545"/>
      <c r="L55" s="545"/>
    </row>
  </sheetData>
  <mergeCells count="59">
    <mergeCell ref="A3:A6"/>
    <mergeCell ref="C3:D3"/>
    <mergeCell ref="D21:L21"/>
    <mergeCell ref="A7:C22"/>
    <mergeCell ref="D7:L7"/>
    <mergeCell ref="D8:L8"/>
    <mergeCell ref="D9:L9"/>
    <mergeCell ref="D10:L10"/>
    <mergeCell ref="D11:L11"/>
    <mergeCell ref="D12:L12"/>
    <mergeCell ref="D13:L13"/>
    <mergeCell ref="D14:L14"/>
    <mergeCell ref="D15:L15"/>
    <mergeCell ref="D16:L16"/>
    <mergeCell ref="D17:L17"/>
    <mergeCell ref="D18:L18"/>
    <mergeCell ref="D19:L19"/>
    <mergeCell ref="D20:L20"/>
    <mergeCell ref="D37:L37"/>
    <mergeCell ref="D22:L22"/>
    <mergeCell ref="A23:B23"/>
    <mergeCell ref="A24:A27"/>
    <mergeCell ref="C24:D24"/>
    <mergeCell ref="A28:C43"/>
    <mergeCell ref="D28:L28"/>
    <mergeCell ref="D29:L29"/>
    <mergeCell ref="D30:L30"/>
    <mergeCell ref="D31:L31"/>
    <mergeCell ref="D32:L32"/>
    <mergeCell ref="D33:L33"/>
    <mergeCell ref="D34:L34"/>
    <mergeCell ref="D35:L35"/>
    <mergeCell ref="A45:L45"/>
    <mergeCell ref="A46:L46"/>
    <mergeCell ref="D36:L36"/>
    <mergeCell ref="A47:L47"/>
    <mergeCell ref="A48:L48"/>
    <mergeCell ref="D38:L38"/>
    <mergeCell ref="D39:L39"/>
    <mergeCell ref="D40:L40"/>
    <mergeCell ref="D41:L41"/>
    <mergeCell ref="D42:L42"/>
    <mergeCell ref="D43:L43"/>
    <mergeCell ref="I2:L2"/>
    <mergeCell ref="E2:H2"/>
    <mergeCell ref="A55:L55"/>
    <mergeCell ref="E3:L3"/>
    <mergeCell ref="B4:B6"/>
    <mergeCell ref="C4:D6"/>
    <mergeCell ref="E24:L24"/>
    <mergeCell ref="B25:B27"/>
    <mergeCell ref="C25:D27"/>
    <mergeCell ref="A49:L49"/>
    <mergeCell ref="A50:L50"/>
    <mergeCell ref="A51:L51"/>
    <mergeCell ref="A52:L52"/>
    <mergeCell ref="A53:L53"/>
    <mergeCell ref="A54:L54"/>
    <mergeCell ref="A44:L44"/>
  </mergeCells>
  <phoneticPr fontId="3"/>
  <dataValidations count="1">
    <dataValidation type="list" allowBlank="1" showInputMessage="1" showErrorMessage="1" sqref="F5 H5 J5 F26 H26 J26">
      <formula1>"　,✔"</formula1>
    </dataValidation>
  </dataValidations>
  <pageMargins left="0.70866141732283472" right="0.47244094488188981" top="0.56000000000000005" bottom="0.6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別記第二号（油圧）</vt:lpstr>
      <vt:lpstr>別添1様式</vt:lpstr>
      <vt:lpstr>別添2様式</vt:lpstr>
      <vt:lpstr>'別記第二号（油圧）'!Print_Area</vt:lpstr>
      <vt:lpstr>別添1様式!Print_Area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chushi02</cp:lastModifiedBy>
  <cp:lastPrinted>2025-09-10T01:22:48Z</cp:lastPrinted>
  <dcterms:created xsi:type="dcterms:W3CDTF">2022-03-30T07:08:02Z</dcterms:created>
  <dcterms:modified xsi:type="dcterms:W3CDTF">2025-09-11T06:11:08Z</dcterms:modified>
</cp:coreProperties>
</file>