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⑧HP・PC・結果表見本集・千代田情報・セキュリティ\HP（ホームページ）\HP更新\HP更新202507\"/>
    </mc:Choice>
  </mc:AlternateContent>
  <bookViews>
    <workbookView xWindow="-120" yWindow="-120" windowWidth="29040" windowHeight="15720" activeTab="1"/>
  </bookViews>
  <sheets>
    <sheet name="遊戯施設　別記様式" sheetId="5" r:id="rId1"/>
    <sheet name="遊戯施設　別記様式 (WS)" sheetId="7" r:id="rId2"/>
    <sheet name="別添様式" sheetId="6" r:id="rId3"/>
  </sheets>
  <definedNames>
    <definedName name="_xlnm.Print_Area" localSheetId="0">'遊戯施設　別記様式'!$A$1:$AI$268</definedName>
    <definedName name="_xlnm.Print_Area" localSheetId="1">'遊戯施設　別記様式 (WS)'!$A$1:$AI$109</definedName>
  </definedNames>
  <calcPr calcId="162913"/>
</workbook>
</file>

<file path=xl/calcChain.xml><?xml version="1.0" encoding="utf-8"?>
<calcChain xmlns="http://schemas.openxmlformats.org/spreadsheetml/2006/main">
  <c r="AE109" i="7" l="1"/>
  <c r="AE136" i="5" l="1"/>
  <c r="AE204" i="5"/>
  <c r="AE268" i="5"/>
  <c r="Y184" i="5" l="1"/>
  <c r="Y95" i="5"/>
  <c r="Y105" i="5"/>
  <c r="Y157" i="5"/>
  <c r="Y147" i="5"/>
  <c r="Y141" i="5"/>
  <c r="AF96" i="7" l="1"/>
  <c r="AE96" i="7"/>
  <c r="AD96" i="7"/>
  <c r="AC96" i="7"/>
  <c r="AF95" i="7"/>
  <c r="AE95" i="7"/>
  <c r="AD95" i="7"/>
  <c r="AC95" i="7"/>
  <c r="AF94" i="7"/>
  <c r="AE94" i="7"/>
  <c r="AD94" i="7"/>
  <c r="AC94" i="7"/>
  <c r="AF92" i="7"/>
  <c r="AE92" i="7"/>
  <c r="AD92" i="7"/>
  <c r="AC92" i="7"/>
  <c r="AF91" i="7"/>
  <c r="AE91" i="7"/>
  <c r="AD91" i="7"/>
  <c r="AC91" i="7"/>
  <c r="AF90" i="7"/>
  <c r="AE90" i="7"/>
  <c r="AD90" i="7"/>
  <c r="AC90" i="7"/>
  <c r="AF89" i="7"/>
  <c r="AE89" i="7"/>
  <c r="AD89" i="7"/>
  <c r="AC89" i="7"/>
  <c r="AF88" i="7"/>
  <c r="AE88" i="7"/>
  <c r="AD88" i="7"/>
  <c r="AC88" i="7"/>
  <c r="AF87" i="7"/>
  <c r="AE87" i="7"/>
  <c r="AD87" i="7"/>
  <c r="AC87" i="7"/>
  <c r="AF86" i="7"/>
  <c r="AE86" i="7"/>
  <c r="AD86" i="7"/>
  <c r="AC86" i="7"/>
  <c r="AF85" i="7"/>
  <c r="AE85" i="7"/>
  <c r="AD85" i="7"/>
  <c r="AC85" i="7"/>
  <c r="AF84" i="7"/>
  <c r="AE84" i="7"/>
  <c r="AD84" i="7"/>
  <c r="AC84" i="7"/>
  <c r="AF83" i="7"/>
  <c r="AE83" i="7"/>
  <c r="AD83" i="7"/>
  <c r="AC83" i="7"/>
  <c r="AF82" i="7"/>
  <c r="AE82" i="7"/>
  <c r="AD82" i="7"/>
  <c r="AC82" i="7"/>
  <c r="AF77" i="7"/>
  <c r="AE77" i="7"/>
  <c r="AD77" i="7"/>
  <c r="AC77" i="7"/>
  <c r="AF76" i="7"/>
  <c r="AE76" i="7"/>
  <c r="AD76" i="7"/>
  <c r="AC76" i="7"/>
  <c r="AF75" i="7"/>
  <c r="AE75" i="7"/>
  <c r="AD75" i="7"/>
  <c r="AC75" i="7"/>
  <c r="AF74" i="7"/>
  <c r="AE74" i="7"/>
  <c r="AD74" i="7"/>
  <c r="AC74" i="7"/>
  <c r="AF73" i="7"/>
  <c r="AE73" i="7"/>
  <c r="AD73" i="7"/>
  <c r="AC73" i="7"/>
  <c r="AF72" i="7"/>
  <c r="AE72" i="7"/>
  <c r="AD72" i="7"/>
  <c r="AC72" i="7"/>
  <c r="AF71" i="7"/>
  <c r="AE71" i="7"/>
  <c r="AD71" i="7"/>
  <c r="AC71" i="7"/>
  <c r="AF70" i="7"/>
  <c r="AE70" i="7"/>
  <c r="AD70" i="7"/>
  <c r="AC70" i="7"/>
  <c r="AF69" i="7"/>
  <c r="AE69" i="7"/>
  <c r="AD69" i="7"/>
  <c r="AC69" i="7"/>
  <c r="AF68" i="7"/>
  <c r="AE68" i="7"/>
  <c r="AD68" i="7"/>
  <c r="AC68" i="7"/>
  <c r="AF67" i="7"/>
  <c r="AE67" i="7"/>
  <c r="AD67" i="7"/>
  <c r="AC67" i="7"/>
  <c r="AF66" i="7"/>
  <c r="AE66" i="7"/>
  <c r="AD66" i="7"/>
  <c r="AC66" i="7"/>
  <c r="AF65" i="7"/>
  <c r="AE65" i="7"/>
  <c r="AD65" i="7"/>
  <c r="AC65" i="7"/>
  <c r="AF64" i="7"/>
  <c r="AE64" i="7"/>
  <c r="AD64" i="7"/>
  <c r="AC64" i="7"/>
  <c r="AF62" i="7"/>
  <c r="AE62" i="7"/>
  <c r="AD62" i="7"/>
  <c r="AC62" i="7"/>
  <c r="AF61" i="7"/>
  <c r="AE61" i="7"/>
  <c r="AD61" i="7"/>
  <c r="AC61" i="7"/>
  <c r="AF60" i="7"/>
  <c r="AE60" i="7"/>
  <c r="AD60" i="7"/>
  <c r="AC60" i="7"/>
  <c r="AF59" i="7"/>
  <c r="AE59" i="7"/>
  <c r="AD59" i="7"/>
  <c r="AC59" i="7"/>
  <c r="AF58" i="7"/>
  <c r="AE58" i="7"/>
  <c r="AD58" i="7"/>
  <c r="AC58" i="7"/>
  <c r="AF57" i="7"/>
  <c r="AE57" i="7"/>
  <c r="AD57" i="7"/>
  <c r="AC57" i="7"/>
  <c r="AF56" i="7"/>
  <c r="AE56" i="7"/>
  <c r="AD56" i="7"/>
  <c r="AC56" i="7"/>
  <c r="AF54" i="7"/>
  <c r="AE54" i="7"/>
  <c r="AD54" i="7"/>
  <c r="AC54" i="7"/>
  <c r="AF52" i="7"/>
  <c r="AE52" i="7"/>
  <c r="AD52" i="7"/>
  <c r="AC52" i="7"/>
  <c r="Y52" i="7"/>
  <c r="AF51" i="7"/>
  <c r="AE51" i="7"/>
  <c r="AD51" i="7"/>
  <c r="AC51" i="7"/>
  <c r="AF50" i="7"/>
  <c r="AE50" i="7"/>
  <c r="AD50" i="7"/>
  <c r="AC50" i="7"/>
  <c r="AF49" i="7"/>
  <c r="AE49" i="7"/>
  <c r="AD49" i="7"/>
  <c r="AC49" i="7"/>
  <c r="AF48" i="7"/>
  <c r="AE48" i="7"/>
  <c r="AD48" i="7"/>
  <c r="AC48" i="7"/>
  <c r="AF47" i="7"/>
  <c r="AE47" i="7"/>
  <c r="AD47" i="7"/>
  <c r="AC47" i="7"/>
  <c r="AF46" i="7"/>
  <c r="AE46" i="7"/>
  <c r="AD46" i="7"/>
  <c r="AC46" i="7"/>
  <c r="AF45" i="7"/>
  <c r="AE45" i="7"/>
  <c r="AD45" i="7"/>
  <c r="AC45" i="7"/>
  <c r="Y45" i="7"/>
  <c r="AF44" i="7"/>
  <c r="AE44" i="7"/>
  <c r="AD44" i="7"/>
  <c r="AC44" i="7"/>
  <c r="Y44" i="7"/>
  <c r="AF42" i="7"/>
  <c r="AE42" i="7"/>
  <c r="AD42" i="7"/>
  <c r="AC42" i="7"/>
  <c r="AF41" i="7"/>
  <c r="AE41" i="7"/>
  <c r="AD41" i="7"/>
  <c r="AC41" i="7"/>
  <c r="AF40" i="7"/>
  <c r="Y40" i="7"/>
  <c r="AF39" i="7"/>
  <c r="AE39" i="7"/>
  <c r="AD39" i="7"/>
  <c r="AC39" i="7"/>
  <c r="Y39" i="7"/>
  <c r="AF38" i="7"/>
  <c r="AE38" i="7"/>
  <c r="AD38" i="7"/>
  <c r="AC38" i="7"/>
  <c r="Y38" i="7"/>
  <c r="AF37" i="7"/>
  <c r="AE37" i="7"/>
  <c r="AD37" i="7"/>
  <c r="AC37" i="7"/>
  <c r="AF36" i="7"/>
  <c r="AE36" i="7"/>
  <c r="AD36" i="7"/>
  <c r="AC36" i="7"/>
  <c r="AF35" i="7"/>
  <c r="AE35" i="7"/>
  <c r="AD35" i="7"/>
  <c r="AC35" i="7"/>
  <c r="AF247" i="5"/>
  <c r="AE247" i="5"/>
  <c r="AD247" i="5"/>
  <c r="AC247" i="5"/>
  <c r="AF246" i="5"/>
  <c r="AE246" i="5"/>
  <c r="AD246" i="5"/>
  <c r="AC246" i="5"/>
  <c r="AF245" i="5"/>
  <c r="AE245" i="5"/>
  <c r="AD245" i="5"/>
  <c r="AC245" i="5"/>
  <c r="AF243" i="5"/>
  <c r="AE243" i="5"/>
  <c r="AD243" i="5"/>
  <c r="AC243" i="5"/>
  <c r="AF242" i="5"/>
  <c r="AE242" i="5"/>
  <c r="AD242" i="5"/>
  <c r="AC242" i="5"/>
  <c r="AF241" i="5"/>
  <c r="AE241" i="5"/>
  <c r="AD241" i="5"/>
  <c r="AC241" i="5"/>
  <c r="AF240" i="5"/>
  <c r="AE240" i="5"/>
  <c r="AD240" i="5"/>
  <c r="AC240" i="5"/>
  <c r="AF239" i="5"/>
  <c r="AE239" i="5"/>
  <c r="AD239" i="5"/>
  <c r="AC239" i="5"/>
  <c r="AF238" i="5"/>
  <c r="AE238" i="5"/>
  <c r="AD238" i="5"/>
  <c r="AC238" i="5"/>
  <c r="AF237" i="5"/>
  <c r="AE237" i="5"/>
  <c r="AD237" i="5"/>
  <c r="AC237" i="5"/>
  <c r="AF236" i="5"/>
  <c r="AE236" i="5"/>
  <c r="AD236" i="5"/>
  <c r="AC236" i="5"/>
  <c r="AF235" i="5"/>
  <c r="AE235" i="5"/>
  <c r="AD235" i="5"/>
  <c r="AC235" i="5"/>
  <c r="AF234" i="5"/>
  <c r="AE234" i="5"/>
  <c r="AD234" i="5"/>
  <c r="AC234" i="5"/>
  <c r="AF233" i="5"/>
  <c r="AE233" i="5"/>
  <c r="AD233" i="5"/>
  <c r="AC233" i="5"/>
  <c r="AF231" i="5"/>
  <c r="AE231" i="5"/>
  <c r="AD231" i="5"/>
  <c r="AC231" i="5"/>
  <c r="AF230" i="5"/>
  <c r="AE230" i="5"/>
  <c r="AD230" i="5"/>
  <c r="AC230" i="5"/>
  <c r="AF229" i="5"/>
  <c r="AE229" i="5"/>
  <c r="AD229" i="5"/>
  <c r="AC229" i="5"/>
  <c r="AF228" i="5"/>
  <c r="AE228" i="5"/>
  <c r="AD228" i="5"/>
  <c r="AC228" i="5"/>
  <c r="AF227" i="5"/>
  <c r="AE227" i="5"/>
  <c r="AD227" i="5"/>
  <c r="AC227" i="5"/>
  <c r="AF226" i="5"/>
  <c r="AE226" i="5"/>
  <c r="AD226" i="5"/>
  <c r="AC226" i="5"/>
  <c r="AF225" i="5"/>
  <c r="AE225" i="5"/>
  <c r="AD225" i="5"/>
  <c r="AC225" i="5"/>
  <c r="AF224" i="5"/>
  <c r="AE224" i="5"/>
  <c r="AD224" i="5"/>
  <c r="AC224" i="5"/>
  <c r="AF223" i="5"/>
  <c r="AE223" i="5"/>
  <c r="AD223" i="5"/>
  <c r="AC223" i="5"/>
  <c r="AF222" i="5"/>
  <c r="AE222" i="5"/>
  <c r="AD222" i="5"/>
  <c r="AC222" i="5"/>
  <c r="AF221" i="5"/>
  <c r="AE221" i="5"/>
  <c r="AD221" i="5"/>
  <c r="AC221" i="5"/>
  <c r="AF220" i="5"/>
  <c r="AE220" i="5"/>
  <c r="AD220" i="5"/>
  <c r="AC220" i="5"/>
  <c r="AF219" i="5"/>
  <c r="AE219" i="5"/>
  <c r="AD219" i="5"/>
  <c r="AC219" i="5"/>
  <c r="AF218" i="5"/>
  <c r="AE218" i="5"/>
  <c r="AD218" i="5"/>
  <c r="AC218" i="5"/>
  <c r="AF216" i="5"/>
  <c r="AE216" i="5"/>
  <c r="AD216" i="5"/>
  <c r="AC216" i="5"/>
  <c r="AF215" i="5"/>
  <c r="AE215" i="5"/>
  <c r="AD215" i="5"/>
  <c r="AC215" i="5"/>
  <c r="AF214" i="5"/>
  <c r="AE214" i="5"/>
  <c r="AD214" i="5"/>
  <c r="AC214" i="5"/>
  <c r="AF213" i="5"/>
  <c r="AE213" i="5"/>
  <c r="AD213" i="5"/>
  <c r="AC213" i="5"/>
  <c r="AF212" i="5"/>
  <c r="AE212" i="5"/>
  <c r="AD212" i="5"/>
  <c r="AC212" i="5"/>
  <c r="AF211" i="5"/>
  <c r="AE211" i="5"/>
  <c r="AD211" i="5"/>
  <c r="AC211" i="5"/>
  <c r="AF210" i="5"/>
  <c r="AE210" i="5"/>
  <c r="AD210" i="5"/>
  <c r="AC210" i="5"/>
  <c r="AF203" i="5"/>
  <c r="AE203" i="5"/>
  <c r="AD203" i="5"/>
  <c r="AC203" i="5"/>
  <c r="AF202" i="5"/>
  <c r="AE202" i="5"/>
  <c r="AD202" i="5"/>
  <c r="AC202" i="5"/>
  <c r="AF201" i="5"/>
  <c r="AE201" i="5"/>
  <c r="AD201" i="5"/>
  <c r="AC201" i="5"/>
  <c r="AF200" i="5"/>
  <c r="AE200" i="5"/>
  <c r="AD200" i="5"/>
  <c r="AC200" i="5"/>
  <c r="AF199" i="5"/>
  <c r="AE199" i="5"/>
  <c r="AD199" i="5"/>
  <c r="AC199" i="5"/>
  <c r="AF198" i="5"/>
  <c r="AE198" i="5"/>
  <c r="AD198" i="5"/>
  <c r="AC198" i="5"/>
  <c r="Y198" i="5"/>
  <c r="AF197" i="5"/>
  <c r="AE197" i="5"/>
  <c r="AD197" i="5"/>
  <c r="AC197" i="5"/>
  <c r="AF196" i="5"/>
  <c r="AE196" i="5"/>
  <c r="AD196" i="5"/>
  <c r="AC196" i="5"/>
  <c r="AF195" i="5"/>
  <c r="AE195" i="5"/>
  <c r="AD195" i="5"/>
  <c r="AC195" i="5"/>
  <c r="AF194" i="5"/>
  <c r="AE194" i="5"/>
  <c r="AD194" i="5"/>
  <c r="AC194" i="5"/>
  <c r="AF193" i="5"/>
  <c r="AE193" i="5"/>
  <c r="AD193" i="5"/>
  <c r="AC193" i="5"/>
  <c r="AF192" i="5"/>
  <c r="AE192" i="5"/>
  <c r="AD192" i="5"/>
  <c r="AC192" i="5"/>
  <c r="AF191" i="5"/>
  <c r="AE191" i="5"/>
  <c r="AD191" i="5"/>
  <c r="AC191" i="5"/>
  <c r="AF190" i="5"/>
  <c r="AE190" i="5"/>
  <c r="AD190" i="5"/>
  <c r="AC190" i="5"/>
  <c r="AF189" i="5"/>
  <c r="AE189" i="5"/>
  <c r="AD189" i="5"/>
  <c r="AC189" i="5"/>
  <c r="AF188" i="5"/>
  <c r="AE188" i="5"/>
  <c r="AD188" i="5"/>
  <c r="AC188" i="5"/>
  <c r="Y188" i="5"/>
  <c r="AF187" i="5"/>
  <c r="AE187" i="5"/>
  <c r="AD187" i="5"/>
  <c r="AC187" i="5"/>
  <c r="AF186" i="5"/>
  <c r="AE186" i="5"/>
  <c r="AD186" i="5"/>
  <c r="AC186" i="5"/>
  <c r="Y183" i="5"/>
  <c r="AF181" i="5"/>
  <c r="AE181" i="5"/>
  <c r="AD181" i="5"/>
  <c r="AC181" i="5"/>
  <c r="Y181" i="5"/>
  <c r="AF180" i="5"/>
  <c r="AE180" i="5"/>
  <c r="AD180" i="5"/>
  <c r="AC180" i="5"/>
  <c r="AF178" i="5"/>
  <c r="AE178" i="5"/>
  <c r="AD178" i="5"/>
  <c r="AC178" i="5"/>
  <c r="AF177" i="5"/>
  <c r="AE177" i="5"/>
  <c r="AD177" i="5"/>
  <c r="AC177" i="5"/>
  <c r="AF176" i="5"/>
  <c r="AE176" i="5"/>
  <c r="AD176" i="5"/>
  <c r="AC176" i="5"/>
  <c r="AF175" i="5"/>
  <c r="AE175" i="5"/>
  <c r="AD175" i="5"/>
  <c r="AC175" i="5"/>
  <c r="AF174" i="5"/>
  <c r="AE174" i="5"/>
  <c r="AD174" i="5"/>
  <c r="AC174" i="5"/>
  <c r="AF173" i="5"/>
  <c r="AE173" i="5"/>
  <c r="AD173" i="5"/>
  <c r="AC173" i="5"/>
  <c r="AF172" i="5"/>
  <c r="AE172" i="5"/>
  <c r="AD172" i="5"/>
  <c r="AC172" i="5"/>
  <c r="AF171" i="5"/>
  <c r="AE171" i="5"/>
  <c r="AD171" i="5"/>
  <c r="AC171" i="5"/>
  <c r="AF170" i="5"/>
  <c r="AE170" i="5"/>
  <c r="AD170" i="5"/>
  <c r="AC170" i="5"/>
  <c r="Y170" i="5"/>
  <c r="AF169" i="5"/>
  <c r="AE169" i="5"/>
  <c r="AD169" i="5"/>
  <c r="AC169" i="5"/>
  <c r="Y169" i="5"/>
  <c r="AF168" i="5"/>
  <c r="AE168" i="5"/>
  <c r="AD168" i="5"/>
  <c r="AC168" i="5"/>
  <c r="AF167" i="5"/>
  <c r="AE167" i="5"/>
  <c r="AD167" i="5"/>
  <c r="AC167" i="5"/>
  <c r="Y167" i="5"/>
  <c r="AF166" i="5"/>
  <c r="AE166" i="5"/>
  <c r="AD166" i="5"/>
  <c r="AC166" i="5"/>
  <c r="AF165" i="5"/>
  <c r="AE165" i="5"/>
  <c r="AD165" i="5"/>
  <c r="AC165" i="5"/>
  <c r="AF164" i="5"/>
  <c r="AE164" i="5"/>
  <c r="AD164" i="5"/>
  <c r="AC164" i="5"/>
  <c r="AF163" i="5"/>
  <c r="AE163" i="5"/>
  <c r="AD163" i="5"/>
  <c r="AC163" i="5"/>
  <c r="AF162" i="5"/>
  <c r="AE162" i="5"/>
  <c r="AD162" i="5"/>
  <c r="AC162" i="5"/>
  <c r="AF161" i="5"/>
  <c r="AE161" i="5"/>
  <c r="AD161" i="5"/>
  <c r="AC161" i="5"/>
  <c r="AF160" i="5"/>
  <c r="AE160" i="5"/>
  <c r="AD160" i="5"/>
  <c r="AC160" i="5"/>
  <c r="AF159" i="5"/>
  <c r="AE159" i="5"/>
  <c r="AD159" i="5"/>
  <c r="AC159" i="5"/>
  <c r="AF158" i="5"/>
  <c r="AE158" i="5"/>
  <c r="AD158" i="5"/>
  <c r="AC158" i="5"/>
  <c r="AF157" i="5"/>
  <c r="AE157" i="5"/>
  <c r="AD157" i="5"/>
  <c r="AC157" i="5"/>
  <c r="AF156" i="5"/>
  <c r="AE156" i="5"/>
  <c r="AD156" i="5"/>
  <c r="AC156" i="5"/>
  <c r="AF155" i="5"/>
  <c r="AE155" i="5"/>
  <c r="AD155" i="5"/>
  <c r="AC155" i="5"/>
  <c r="AF154" i="5"/>
  <c r="AE154" i="5"/>
  <c r="AD154" i="5"/>
  <c r="AC154" i="5"/>
  <c r="AF153" i="5"/>
  <c r="AE153" i="5"/>
  <c r="AD153" i="5"/>
  <c r="AC153" i="5"/>
  <c r="AF152" i="5"/>
  <c r="AE152" i="5"/>
  <c r="AD152" i="5"/>
  <c r="AC152" i="5"/>
  <c r="AF151" i="5"/>
  <c r="AE151" i="5"/>
  <c r="AD151" i="5"/>
  <c r="AC151" i="5"/>
  <c r="AF150" i="5"/>
  <c r="AE150" i="5"/>
  <c r="AD150" i="5"/>
  <c r="AC150" i="5"/>
  <c r="AF149" i="5"/>
  <c r="AE149" i="5"/>
  <c r="AD149" i="5"/>
  <c r="AC149" i="5"/>
  <c r="AF148" i="5"/>
  <c r="AE148" i="5"/>
  <c r="AD148" i="5"/>
  <c r="AC148" i="5"/>
  <c r="AF147" i="5"/>
  <c r="AE147" i="5"/>
  <c r="AD147" i="5"/>
  <c r="AC147" i="5"/>
  <c r="AF146" i="5"/>
  <c r="AE146" i="5"/>
  <c r="AD146" i="5"/>
  <c r="AC146" i="5"/>
  <c r="AF145" i="5"/>
  <c r="AE145" i="5"/>
  <c r="AD145" i="5"/>
  <c r="AC145" i="5"/>
  <c r="AF144" i="5"/>
  <c r="AE144" i="5"/>
  <c r="AD144" i="5"/>
  <c r="AC144" i="5"/>
  <c r="AF143" i="5"/>
  <c r="AE143" i="5"/>
  <c r="AD143" i="5"/>
  <c r="AC143" i="5"/>
  <c r="AF142" i="5"/>
  <c r="AE142" i="5"/>
  <c r="AD142" i="5"/>
  <c r="AC142" i="5"/>
  <c r="AF141" i="5"/>
  <c r="AE141" i="5"/>
  <c r="AD141" i="5"/>
  <c r="AC141" i="5"/>
  <c r="AF135" i="5"/>
  <c r="AE135" i="5"/>
  <c r="AD135" i="5"/>
  <c r="AC135" i="5"/>
  <c r="AF133" i="5"/>
  <c r="AE133" i="5"/>
  <c r="AD133" i="5"/>
  <c r="AC133" i="5"/>
  <c r="AF132" i="5"/>
  <c r="AE132" i="5"/>
  <c r="AD132" i="5"/>
  <c r="AC132" i="5"/>
  <c r="AF131" i="5"/>
  <c r="AE131" i="5"/>
  <c r="AD131" i="5"/>
  <c r="AC131" i="5"/>
  <c r="AF130" i="5"/>
  <c r="AE130" i="5"/>
  <c r="AD130" i="5"/>
  <c r="AC130" i="5"/>
  <c r="AF129" i="5"/>
  <c r="AE129" i="5"/>
  <c r="AD129" i="5"/>
  <c r="AC129" i="5"/>
  <c r="AF128" i="5"/>
  <c r="AE128" i="5"/>
  <c r="AD128" i="5"/>
  <c r="AC128" i="5"/>
  <c r="AF127" i="5"/>
  <c r="AE127" i="5"/>
  <c r="AD127" i="5"/>
  <c r="AC127" i="5"/>
  <c r="AF126" i="5"/>
  <c r="AE126" i="5"/>
  <c r="AD126" i="5"/>
  <c r="AC126" i="5"/>
  <c r="AF125" i="5"/>
  <c r="AE125" i="5"/>
  <c r="AD125" i="5"/>
  <c r="AC125" i="5"/>
  <c r="AF124" i="5"/>
  <c r="AE124" i="5"/>
  <c r="AD124" i="5"/>
  <c r="AC124" i="5"/>
  <c r="AF123" i="5"/>
  <c r="AE123" i="5"/>
  <c r="AD123" i="5"/>
  <c r="AC123" i="5"/>
  <c r="AF122" i="5"/>
  <c r="AE122" i="5"/>
  <c r="AD122" i="5"/>
  <c r="AC122" i="5"/>
  <c r="AF121" i="5"/>
  <c r="AE121" i="5"/>
  <c r="AD121" i="5"/>
  <c r="AC121" i="5"/>
  <c r="AF120" i="5"/>
  <c r="AE120" i="5"/>
  <c r="AD120" i="5"/>
  <c r="AC120" i="5"/>
  <c r="AF119" i="5"/>
  <c r="AE119" i="5"/>
  <c r="AD119" i="5"/>
  <c r="AC119" i="5"/>
  <c r="AF118" i="5"/>
  <c r="AE118" i="5"/>
  <c r="AD118" i="5"/>
  <c r="AC118" i="5"/>
  <c r="AF117" i="5"/>
  <c r="AE117" i="5"/>
  <c r="AD117" i="5"/>
  <c r="AC117" i="5"/>
  <c r="AF116" i="5"/>
  <c r="AE116" i="5"/>
  <c r="AD116" i="5"/>
  <c r="AC116" i="5"/>
  <c r="AF115" i="5"/>
  <c r="AE115" i="5"/>
  <c r="AD115" i="5"/>
  <c r="AC115" i="5"/>
  <c r="AF114" i="5"/>
  <c r="AE114" i="5"/>
  <c r="AD114" i="5"/>
  <c r="AC114" i="5"/>
  <c r="AF112" i="5"/>
  <c r="AE112" i="5"/>
  <c r="AD112" i="5"/>
  <c r="AC112" i="5"/>
  <c r="AF111" i="5"/>
  <c r="AE111" i="5"/>
  <c r="AD111" i="5"/>
  <c r="AC111" i="5"/>
  <c r="AF110" i="5"/>
  <c r="AE110" i="5"/>
  <c r="AD110" i="5"/>
  <c r="AC110" i="5"/>
  <c r="AF109" i="5"/>
  <c r="AE109" i="5"/>
  <c r="AD109" i="5"/>
  <c r="AC109" i="5"/>
  <c r="AF108" i="5"/>
  <c r="AE108" i="5"/>
  <c r="AD108" i="5"/>
  <c r="AC108" i="5"/>
  <c r="AF107" i="5"/>
  <c r="AE107" i="5"/>
  <c r="AD107" i="5"/>
  <c r="AC107" i="5"/>
  <c r="AF106" i="5"/>
  <c r="AE106" i="5"/>
  <c r="AD106" i="5"/>
  <c r="AC106" i="5"/>
  <c r="AF105" i="5"/>
  <c r="AE105" i="5"/>
  <c r="AD105" i="5"/>
  <c r="AC105" i="5"/>
  <c r="AF104" i="5"/>
  <c r="AE104" i="5"/>
  <c r="AD104" i="5"/>
  <c r="AC104" i="5"/>
  <c r="AF103" i="5"/>
  <c r="AE103" i="5"/>
  <c r="AD103" i="5"/>
  <c r="AC103" i="5"/>
  <c r="AF102" i="5"/>
  <c r="AE102" i="5"/>
  <c r="AD102" i="5"/>
  <c r="AC102" i="5"/>
  <c r="AF101" i="5"/>
  <c r="AE101" i="5"/>
  <c r="AD101" i="5"/>
  <c r="AC101" i="5"/>
  <c r="AF100" i="5"/>
  <c r="AE100" i="5"/>
  <c r="AD100" i="5"/>
  <c r="AC100" i="5"/>
  <c r="AF99" i="5"/>
  <c r="AE99" i="5"/>
  <c r="AD99" i="5"/>
  <c r="AC99" i="5"/>
  <c r="AF98" i="5"/>
  <c r="AE98" i="5"/>
  <c r="AD98" i="5"/>
  <c r="AC98" i="5"/>
  <c r="AF97" i="5"/>
  <c r="AE97" i="5"/>
  <c r="AD97" i="5"/>
  <c r="AC97" i="5"/>
  <c r="AF96" i="5"/>
  <c r="AE96" i="5"/>
  <c r="AD96" i="5"/>
  <c r="AC96" i="5"/>
  <c r="AF95" i="5"/>
  <c r="AE95" i="5"/>
  <c r="AD95" i="5"/>
  <c r="AC95" i="5"/>
  <c r="AF94" i="5"/>
  <c r="AE94" i="5"/>
  <c r="AD94" i="5"/>
  <c r="AC94" i="5"/>
  <c r="AF93" i="5"/>
  <c r="AE93" i="5"/>
  <c r="AD93" i="5"/>
  <c r="AC93" i="5"/>
  <c r="Y93" i="5"/>
  <c r="AF92" i="5"/>
  <c r="AE92" i="5"/>
  <c r="AD92" i="5"/>
  <c r="AC92" i="5"/>
  <c r="AF91" i="5"/>
  <c r="AE91" i="5"/>
  <c r="AD91" i="5"/>
  <c r="AC91" i="5"/>
  <c r="Y91" i="5"/>
  <c r="AF90" i="5"/>
  <c r="AE90" i="5"/>
  <c r="AD90" i="5"/>
  <c r="AC90" i="5"/>
  <c r="AF89" i="5"/>
  <c r="AE89" i="5"/>
  <c r="AD89" i="5"/>
  <c r="AC89" i="5"/>
  <c r="Y89" i="5"/>
  <c r="AF88" i="5"/>
  <c r="AE88" i="5"/>
  <c r="AD88" i="5"/>
  <c r="AC88" i="5"/>
  <c r="AF87" i="5"/>
  <c r="AE87" i="5"/>
  <c r="AD87" i="5"/>
  <c r="AC87" i="5"/>
  <c r="Y87" i="5"/>
  <c r="AF86" i="5"/>
  <c r="AE86" i="5"/>
  <c r="AD86" i="5"/>
  <c r="AC86" i="5"/>
  <c r="AF85" i="5"/>
  <c r="AE85" i="5"/>
  <c r="AD85" i="5"/>
  <c r="AC85" i="5"/>
  <c r="Y85" i="5"/>
  <c r="AF84" i="5"/>
  <c r="AE84" i="5"/>
  <c r="AD84" i="5"/>
  <c r="AC84" i="5"/>
  <c r="AF83" i="5"/>
  <c r="AE83" i="5"/>
  <c r="AD83" i="5"/>
  <c r="AC83" i="5"/>
  <c r="Y83" i="5"/>
  <c r="AF78" i="5"/>
  <c r="AE78" i="5"/>
  <c r="AD78" i="5"/>
  <c r="AC78" i="5"/>
  <c r="AF77" i="5"/>
  <c r="AE77" i="5"/>
  <c r="AD77" i="5"/>
  <c r="AC77" i="5"/>
  <c r="Y77" i="5"/>
  <c r="AF76" i="5"/>
  <c r="AE76" i="5"/>
  <c r="AD76" i="5"/>
  <c r="AC76" i="5"/>
  <c r="Y76" i="5"/>
  <c r="AF75" i="5"/>
  <c r="AE75" i="5"/>
  <c r="AD75" i="5"/>
  <c r="AC75" i="5"/>
  <c r="AF74" i="5"/>
  <c r="AE74" i="5"/>
  <c r="AD74" i="5"/>
  <c r="AC74" i="5"/>
  <c r="Y74" i="5"/>
  <c r="AF73" i="5"/>
  <c r="AE73" i="5"/>
  <c r="AD73" i="5"/>
  <c r="AC73" i="5"/>
  <c r="AF72" i="5"/>
  <c r="AE72" i="5"/>
  <c r="AD72" i="5"/>
  <c r="AC72" i="5"/>
  <c r="AF71" i="5"/>
  <c r="AE71" i="5"/>
  <c r="AD71" i="5"/>
  <c r="AC71" i="5"/>
  <c r="AF70" i="5"/>
  <c r="AE70" i="5"/>
  <c r="AD70" i="5"/>
  <c r="AC70" i="5"/>
  <c r="AF69" i="5"/>
  <c r="AE69" i="5"/>
  <c r="AD69" i="5"/>
  <c r="AC69" i="5"/>
  <c r="AF54" i="5"/>
  <c r="AE54" i="5"/>
  <c r="AD54" i="5"/>
  <c r="AC54" i="5"/>
  <c r="AF52" i="5"/>
  <c r="AE52" i="5"/>
  <c r="AD52" i="5"/>
  <c r="AC52" i="5"/>
  <c r="Y45" i="5"/>
  <c r="AF44" i="5"/>
  <c r="AE44" i="5"/>
  <c r="AD44" i="5"/>
  <c r="AC44" i="5"/>
  <c r="Y44" i="5"/>
  <c r="AF42" i="5"/>
  <c r="AE42" i="5"/>
  <c r="AD42" i="5"/>
  <c r="AC42" i="5"/>
  <c r="AF41" i="5"/>
  <c r="AE41" i="5"/>
  <c r="AD41" i="5"/>
  <c r="AC41" i="5"/>
  <c r="AF40" i="5"/>
  <c r="AE40" i="5"/>
  <c r="AD40" i="5"/>
  <c r="AC40" i="5"/>
  <c r="Y40" i="5"/>
  <c r="AF39" i="5"/>
  <c r="AE39" i="5"/>
  <c r="AD39" i="5"/>
  <c r="AC39" i="5"/>
  <c r="Y39" i="5"/>
  <c r="AF38" i="5"/>
  <c r="AE38" i="5"/>
  <c r="AD38" i="5"/>
  <c r="AC38" i="5"/>
  <c r="Y38" i="5"/>
  <c r="AF37" i="5"/>
  <c r="AE37" i="5"/>
  <c r="AD37" i="5"/>
  <c r="AC37" i="5"/>
  <c r="AF36" i="5"/>
  <c r="AE36" i="5"/>
  <c r="AD36" i="5"/>
  <c r="AC36" i="5"/>
  <c r="AF35" i="5"/>
  <c r="AE35" i="5"/>
  <c r="AD35" i="5"/>
  <c r="AC35" i="5"/>
</calcChain>
</file>

<file path=xl/comments1.xml><?xml version="1.0" encoding="utf-8"?>
<comments xmlns="http://schemas.openxmlformats.org/spreadsheetml/2006/main">
  <authors>
    <author>chushi02</author>
  </authors>
  <commentList>
    <comment ref="Y38" authorId="0" shapeId="0">
      <text>
        <r>
          <rPr>
            <sz val="9"/>
            <color indexed="81"/>
            <rFont val="MS P ゴシック"/>
            <family val="3"/>
            <charset val="128"/>
          </rPr>
          <t xml:space="preserve">数式
</t>
        </r>
      </text>
    </comment>
    <comment ref="Y39" authorId="0" shapeId="0">
      <text>
        <r>
          <rPr>
            <sz val="9"/>
            <color indexed="81"/>
            <rFont val="MS P ゴシック"/>
            <family val="3"/>
            <charset val="128"/>
          </rPr>
          <t xml:space="preserve">数式
</t>
        </r>
      </text>
    </comment>
    <comment ref="Y40" authorId="0" shapeId="0">
      <text>
        <r>
          <rPr>
            <sz val="9"/>
            <color indexed="81"/>
            <rFont val="MS P ゴシック"/>
            <family val="3"/>
            <charset val="128"/>
          </rPr>
          <t xml:space="preserve">数式
</t>
        </r>
      </text>
    </comment>
    <comment ref="Y44" authorId="0" shapeId="0">
      <text>
        <r>
          <rPr>
            <sz val="9"/>
            <color indexed="81"/>
            <rFont val="MS P ゴシック"/>
            <family val="3"/>
            <charset val="128"/>
          </rPr>
          <t xml:space="preserve">数式
</t>
        </r>
      </text>
    </comment>
    <comment ref="Y45" authorId="0" shapeId="0">
      <text>
        <r>
          <rPr>
            <sz val="9"/>
            <color indexed="81"/>
            <rFont val="MS P ゴシック"/>
            <family val="3"/>
            <charset val="128"/>
          </rPr>
          <t xml:space="preserve">数式
</t>
        </r>
      </text>
    </comment>
    <comment ref="Y74" authorId="0" shapeId="0">
      <text>
        <r>
          <rPr>
            <sz val="9"/>
            <color indexed="81"/>
            <rFont val="MS P ゴシック"/>
            <family val="3"/>
            <charset val="128"/>
          </rPr>
          <t xml:space="preserve">数式
</t>
        </r>
      </text>
    </comment>
    <comment ref="Y76" authorId="0" shapeId="0">
      <text>
        <r>
          <rPr>
            <sz val="9"/>
            <color indexed="81"/>
            <rFont val="MS P ゴシック"/>
            <family val="3"/>
            <charset val="128"/>
          </rPr>
          <t xml:space="preserve">数式
</t>
        </r>
      </text>
    </comment>
    <comment ref="Y77" authorId="0" shapeId="0">
      <text>
        <r>
          <rPr>
            <sz val="9"/>
            <color indexed="81"/>
            <rFont val="MS P ゴシック"/>
            <family val="3"/>
            <charset val="128"/>
          </rPr>
          <t xml:space="preserve">数式
</t>
        </r>
      </text>
    </comment>
    <comment ref="Y83" authorId="0" shapeId="0">
      <text>
        <r>
          <rPr>
            <sz val="9"/>
            <color indexed="81"/>
            <rFont val="MS P ゴシック"/>
            <family val="3"/>
            <charset val="128"/>
          </rPr>
          <t xml:space="preserve">数式
</t>
        </r>
      </text>
    </comment>
    <comment ref="Y85" authorId="0" shapeId="0">
      <text>
        <r>
          <rPr>
            <sz val="9"/>
            <color indexed="81"/>
            <rFont val="MS P ゴシック"/>
            <family val="3"/>
            <charset val="128"/>
          </rPr>
          <t xml:space="preserve">数式
</t>
        </r>
      </text>
    </comment>
    <comment ref="Y87" authorId="0" shapeId="0">
      <text>
        <r>
          <rPr>
            <sz val="9"/>
            <color indexed="81"/>
            <rFont val="MS P ゴシック"/>
            <family val="3"/>
            <charset val="128"/>
          </rPr>
          <t xml:space="preserve">数式
</t>
        </r>
      </text>
    </comment>
    <comment ref="Y89" authorId="0" shapeId="0">
      <text>
        <r>
          <rPr>
            <sz val="9"/>
            <color indexed="81"/>
            <rFont val="MS P ゴシック"/>
            <family val="3"/>
            <charset val="128"/>
          </rPr>
          <t xml:space="preserve">数式
</t>
        </r>
      </text>
    </comment>
    <comment ref="Y91" authorId="0" shapeId="0">
      <text>
        <r>
          <rPr>
            <sz val="9"/>
            <color indexed="81"/>
            <rFont val="MS P ゴシック"/>
            <family val="3"/>
            <charset val="128"/>
          </rPr>
          <t xml:space="preserve">数式
</t>
        </r>
      </text>
    </comment>
    <comment ref="Y93" authorId="0" shapeId="0">
      <text>
        <r>
          <rPr>
            <sz val="9"/>
            <color indexed="81"/>
            <rFont val="MS P ゴシック"/>
            <family val="3"/>
            <charset val="128"/>
          </rPr>
          <t xml:space="preserve">数式
</t>
        </r>
      </text>
    </comment>
    <comment ref="Y95" authorId="0" shapeId="0">
      <text>
        <r>
          <rPr>
            <sz val="9"/>
            <color indexed="81"/>
            <rFont val="MS P ゴシック"/>
            <family val="3"/>
            <charset val="128"/>
          </rPr>
          <t xml:space="preserve">数式
</t>
        </r>
      </text>
    </comment>
    <comment ref="Y105" authorId="0" shapeId="0">
      <text>
        <r>
          <rPr>
            <sz val="9"/>
            <color indexed="81"/>
            <rFont val="MS P ゴシック"/>
            <family val="3"/>
            <charset val="128"/>
          </rPr>
          <t xml:space="preserve">数式
</t>
        </r>
      </text>
    </comment>
    <comment ref="AE136" authorId="0" shapeId="0">
      <text>
        <r>
          <rPr>
            <b/>
            <sz val="9"/>
            <color indexed="81"/>
            <rFont val="MS P ゴシック"/>
            <family val="3"/>
            <charset val="128"/>
          </rPr>
          <t>自動反映</t>
        </r>
      </text>
    </comment>
    <comment ref="Y141" authorId="0" shapeId="0">
      <text>
        <r>
          <rPr>
            <sz val="9"/>
            <color indexed="81"/>
            <rFont val="MS P ゴシック"/>
            <family val="3"/>
            <charset val="128"/>
          </rPr>
          <t xml:space="preserve">数式
</t>
        </r>
      </text>
    </comment>
    <comment ref="Y147" authorId="0" shapeId="0">
      <text>
        <r>
          <rPr>
            <sz val="9"/>
            <color indexed="81"/>
            <rFont val="MS P ゴシック"/>
            <family val="3"/>
            <charset val="128"/>
          </rPr>
          <t xml:space="preserve">数式
</t>
        </r>
      </text>
    </comment>
    <comment ref="Y157" authorId="0" shapeId="0">
      <text>
        <r>
          <rPr>
            <sz val="9"/>
            <color indexed="81"/>
            <rFont val="MS P ゴシック"/>
            <family val="3"/>
            <charset val="128"/>
          </rPr>
          <t xml:space="preserve">数式
</t>
        </r>
      </text>
    </comment>
    <comment ref="Y167" authorId="0" shapeId="0">
      <text>
        <r>
          <rPr>
            <sz val="9"/>
            <color indexed="81"/>
            <rFont val="MS P ゴシック"/>
            <family val="3"/>
            <charset val="128"/>
          </rPr>
          <t xml:space="preserve">数式
</t>
        </r>
      </text>
    </comment>
    <comment ref="Y169" authorId="0" shapeId="0">
      <text>
        <r>
          <rPr>
            <sz val="9"/>
            <color indexed="81"/>
            <rFont val="MS P ゴシック"/>
            <family val="3"/>
            <charset val="128"/>
          </rPr>
          <t xml:space="preserve">数式
</t>
        </r>
      </text>
    </comment>
    <comment ref="Y170" authorId="0" shapeId="0">
      <text>
        <r>
          <rPr>
            <sz val="9"/>
            <color indexed="81"/>
            <rFont val="MS P ゴシック"/>
            <family val="3"/>
            <charset val="128"/>
          </rPr>
          <t xml:space="preserve">数式
</t>
        </r>
      </text>
    </comment>
    <comment ref="Y181" authorId="0" shapeId="0">
      <text>
        <r>
          <rPr>
            <sz val="9"/>
            <color indexed="81"/>
            <rFont val="MS P ゴシック"/>
            <family val="3"/>
            <charset val="128"/>
          </rPr>
          <t xml:space="preserve">数式
</t>
        </r>
      </text>
    </comment>
    <comment ref="Y183" authorId="0" shapeId="0">
      <text>
        <r>
          <rPr>
            <sz val="9"/>
            <color indexed="81"/>
            <rFont val="MS P ゴシック"/>
            <family val="3"/>
            <charset val="128"/>
          </rPr>
          <t xml:space="preserve">数式
</t>
        </r>
      </text>
    </comment>
    <comment ref="Y184" authorId="0" shapeId="0">
      <text>
        <r>
          <rPr>
            <sz val="9"/>
            <color indexed="81"/>
            <rFont val="MS P ゴシック"/>
            <family val="3"/>
            <charset val="128"/>
          </rPr>
          <t xml:space="preserve">数式
</t>
        </r>
      </text>
    </comment>
    <comment ref="Y188" authorId="0" shapeId="0">
      <text>
        <r>
          <rPr>
            <sz val="9"/>
            <color indexed="81"/>
            <rFont val="MS P ゴシック"/>
            <family val="3"/>
            <charset val="128"/>
          </rPr>
          <t xml:space="preserve">数式
</t>
        </r>
      </text>
    </comment>
    <comment ref="Y198" authorId="0" shapeId="0">
      <text>
        <r>
          <rPr>
            <sz val="9"/>
            <color indexed="81"/>
            <rFont val="MS P ゴシック"/>
            <family val="3"/>
            <charset val="128"/>
          </rPr>
          <t xml:space="preserve">数式
</t>
        </r>
      </text>
    </comment>
    <comment ref="AE204" authorId="0" shapeId="0">
      <text>
        <r>
          <rPr>
            <b/>
            <sz val="9"/>
            <color indexed="81"/>
            <rFont val="MS P ゴシック"/>
            <family val="3"/>
            <charset val="128"/>
          </rPr>
          <t>自動反映</t>
        </r>
      </text>
    </comment>
    <comment ref="AE268" authorId="0" shapeId="0">
      <text>
        <r>
          <rPr>
            <b/>
            <sz val="9"/>
            <color indexed="81"/>
            <rFont val="MS P ゴシック"/>
            <family val="3"/>
            <charset val="128"/>
          </rPr>
          <t>自動反映</t>
        </r>
      </text>
    </comment>
  </commentList>
</comments>
</file>

<file path=xl/comments2.xml><?xml version="1.0" encoding="utf-8"?>
<comments xmlns="http://schemas.openxmlformats.org/spreadsheetml/2006/main">
  <authors>
    <author>chushi02</author>
  </authors>
  <commentList>
    <comment ref="Y38" authorId="0" shapeId="0">
      <text>
        <r>
          <rPr>
            <sz val="9"/>
            <color indexed="81"/>
            <rFont val="MS P ゴシック"/>
            <family val="3"/>
            <charset val="128"/>
          </rPr>
          <t xml:space="preserve">数式
</t>
        </r>
      </text>
    </comment>
    <comment ref="Y39" authorId="0" shapeId="0">
      <text>
        <r>
          <rPr>
            <sz val="9"/>
            <color indexed="81"/>
            <rFont val="MS P ゴシック"/>
            <family val="3"/>
            <charset val="128"/>
          </rPr>
          <t xml:space="preserve">数式
</t>
        </r>
      </text>
    </comment>
    <comment ref="Y40" authorId="0" shapeId="0">
      <text>
        <r>
          <rPr>
            <sz val="9"/>
            <color indexed="81"/>
            <rFont val="MS P ゴシック"/>
            <family val="3"/>
            <charset val="128"/>
          </rPr>
          <t xml:space="preserve">数式
</t>
        </r>
      </text>
    </comment>
    <comment ref="Y44" authorId="0" shapeId="0">
      <text>
        <r>
          <rPr>
            <sz val="9"/>
            <color indexed="81"/>
            <rFont val="MS P ゴシック"/>
            <family val="3"/>
            <charset val="128"/>
          </rPr>
          <t xml:space="preserve">数式
</t>
        </r>
      </text>
    </comment>
    <comment ref="Y45" authorId="0" shapeId="0">
      <text>
        <r>
          <rPr>
            <sz val="9"/>
            <color indexed="81"/>
            <rFont val="MS P ゴシック"/>
            <family val="3"/>
            <charset val="128"/>
          </rPr>
          <t xml:space="preserve">数式
</t>
        </r>
      </text>
    </comment>
    <comment ref="Y52" authorId="0" shapeId="0">
      <text>
        <r>
          <rPr>
            <sz val="9"/>
            <color indexed="81"/>
            <rFont val="MS P ゴシック"/>
            <family val="3"/>
            <charset val="128"/>
          </rPr>
          <t xml:space="preserve">数式
</t>
        </r>
      </text>
    </comment>
    <comment ref="AE109" authorId="0" shapeId="0">
      <text>
        <r>
          <rPr>
            <b/>
            <sz val="9"/>
            <color indexed="81"/>
            <rFont val="MS P ゴシック"/>
            <family val="3"/>
            <charset val="128"/>
          </rPr>
          <t>自動反映</t>
        </r>
      </text>
    </comment>
  </commentList>
</comments>
</file>

<file path=xl/sharedStrings.xml><?xml version="1.0" encoding="utf-8"?>
<sst xmlns="http://schemas.openxmlformats.org/spreadsheetml/2006/main" count="1232" uniqueCount="440">
  <si>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</si>
  <si>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</si>
  <si>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</si>
  <si>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</si>
  <si>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速度測定
（最高）</t>
    <rPh sb="0" eb="2">
      <t>ソクド</t>
    </rPh>
    <rPh sb="2" eb="4">
      <t>ソクテイ</t>
    </rPh>
    <rPh sb="6" eb="8">
      <t>サイコウ</t>
    </rPh>
    <phoneticPr fontId="2"/>
  </si>
  <si>
    <t>設置時設計値</t>
    <rPh sb="3" eb="5">
      <t>セッケイ</t>
    </rPh>
    <rPh sb="5" eb="6">
      <t>チ</t>
    </rPh>
    <phoneticPr fontId="2"/>
  </si>
  <si>
    <t>測定実測値</t>
    <rPh sb="0" eb="2">
      <t>ソクテイ</t>
    </rPh>
    <rPh sb="2" eb="5">
      <t>ジッソクチ</t>
    </rPh>
    <phoneticPr fontId="2"/>
  </si>
  <si>
    <t>上昇</t>
    <rPh sb="0" eb="2">
      <t>ジョウショウ</t>
    </rPh>
    <phoneticPr fontId="2"/>
  </si>
  <si>
    <t>m/分</t>
    <rPh sb="2" eb="3">
      <t>フン</t>
    </rPh>
    <phoneticPr fontId="2"/>
  </si>
  <si>
    <t>良　・　否</t>
    <rPh sb="0" eb="1">
      <t>リョウ</t>
    </rPh>
    <rPh sb="4" eb="5">
      <t>ヒ</t>
    </rPh>
    <phoneticPr fontId="2"/>
  </si>
  <si>
    <t>下降</t>
    <rPh sb="0" eb="2">
      <t>カコウ</t>
    </rPh>
    <phoneticPr fontId="2"/>
  </si>
  <si>
    <t>大回転</t>
    <rPh sb="0" eb="3">
      <t>ダイカイテン</t>
    </rPh>
    <phoneticPr fontId="2"/>
  </si>
  <si>
    <t>小回転</t>
    <rPh sb="0" eb="1">
      <t>ショウ</t>
    </rPh>
    <rPh sb="1" eb="3">
      <t>カイテン</t>
    </rPh>
    <phoneticPr fontId="2"/>
  </si>
  <si>
    <t>走行速度</t>
    <rPh sb="0" eb="2">
      <t>ソウコウ</t>
    </rPh>
    <rPh sb="2" eb="4">
      <t>ソクド</t>
    </rPh>
    <phoneticPr fontId="2"/>
  </si>
  <si>
    <t>km/時</t>
    <rPh sb="3" eb="4">
      <t>ジ</t>
    </rPh>
    <phoneticPr fontId="2"/>
  </si>
  <si>
    <t>円周速度</t>
    <rPh sb="0" eb="2">
      <t>エンシュウ</t>
    </rPh>
    <rPh sb="2" eb="4">
      <t>ソクド</t>
    </rPh>
    <phoneticPr fontId="2"/>
  </si>
  <si>
    <t>電動機
電流測定</t>
    <rPh sb="0" eb="3">
      <t>デンドウキ</t>
    </rPh>
    <rPh sb="4" eb="6">
      <t>デンリュウ</t>
    </rPh>
    <rPh sb="6" eb="8">
      <t>ソクテイ</t>
    </rPh>
    <phoneticPr fontId="2"/>
  </si>
  <si>
    <t>用途</t>
    <rPh sb="0" eb="2">
      <t>ヨウト</t>
    </rPh>
    <phoneticPr fontId="2"/>
  </si>
  <si>
    <t>定格容量</t>
    <rPh sb="0" eb="2">
      <t>テイカク</t>
    </rPh>
    <rPh sb="2" eb="4">
      <t>ヨウリョウ</t>
    </rPh>
    <phoneticPr fontId="2"/>
  </si>
  <si>
    <t>定格電圧</t>
    <rPh sb="0" eb="2">
      <t>テイカク</t>
    </rPh>
    <rPh sb="2" eb="4">
      <t>デンアツ</t>
    </rPh>
    <phoneticPr fontId="2"/>
  </si>
  <si>
    <t>定格電流</t>
    <rPh sb="0" eb="2">
      <t>テイカク</t>
    </rPh>
    <rPh sb="2" eb="4">
      <t>デンリュウ</t>
    </rPh>
    <phoneticPr fontId="2"/>
  </si>
  <si>
    <t>測定電流</t>
    <rPh sb="0" eb="2">
      <t>ソクテイ</t>
    </rPh>
    <rPh sb="2" eb="4">
      <t>デンリュウ</t>
    </rPh>
    <phoneticPr fontId="2"/>
  </si>
  <si>
    <t>全滑走路　　本</t>
    <rPh sb="0" eb="1">
      <t>ゼン</t>
    </rPh>
    <rPh sb="1" eb="4">
      <t>カッソウロ</t>
    </rPh>
    <rPh sb="6" eb="7">
      <t>ホン</t>
    </rPh>
    <phoneticPr fontId="2"/>
  </si>
  <si>
    <t>揚水装置計　　　台</t>
    <rPh sb="0" eb="2">
      <t>ヨウスイ</t>
    </rPh>
    <rPh sb="2" eb="4">
      <t>ソウチ</t>
    </rPh>
    <rPh sb="4" eb="5">
      <t>ケイ</t>
    </rPh>
    <rPh sb="8" eb="9">
      <t>ダイ</t>
    </rPh>
    <phoneticPr fontId="2"/>
  </si>
  <si>
    <t>電動機容量</t>
    <rPh sb="0" eb="3">
      <t>デンドウキ</t>
    </rPh>
    <rPh sb="3" eb="5">
      <t>ヨウリョウ</t>
    </rPh>
    <phoneticPr fontId="2"/>
  </si>
  <si>
    <t>滑走路番号</t>
    <rPh sb="0" eb="3">
      <t>カッソウロ</t>
    </rPh>
    <rPh sb="3" eb="5">
      <t>バンゴウ</t>
    </rPh>
    <phoneticPr fontId="2"/>
  </si>
  <si>
    <t>高低差</t>
    <rPh sb="0" eb="3">
      <t>コウテイサ</t>
    </rPh>
    <phoneticPr fontId="2"/>
  </si>
  <si>
    <t>走行路全長</t>
    <rPh sb="0" eb="2">
      <t>ソウコウ</t>
    </rPh>
    <rPh sb="2" eb="3">
      <t>ロ</t>
    </rPh>
    <rPh sb="3" eb="5">
      <t>ゼンチョウ</t>
    </rPh>
    <phoneticPr fontId="2"/>
  </si>
  <si>
    <t>平均勾配</t>
    <rPh sb="0" eb="2">
      <t>ヘイキン</t>
    </rPh>
    <rPh sb="2" eb="4">
      <t>コウバイ</t>
    </rPh>
    <phoneticPr fontId="2"/>
  </si>
  <si>
    <t>吐出量</t>
    <rPh sb="0" eb="1">
      <t>ト</t>
    </rPh>
    <rPh sb="1" eb="3">
      <t>シュツリョウ</t>
    </rPh>
    <phoneticPr fontId="2"/>
  </si>
  <si>
    <t>揚程</t>
    <rPh sb="0" eb="1">
      <t>ヨウ</t>
    </rPh>
    <rPh sb="1" eb="2">
      <t>テイ</t>
    </rPh>
    <phoneticPr fontId="2"/>
  </si>
  <si>
    <t>m</t>
    <phoneticPr fontId="2"/>
  </si>
  <si>
    <t>度</t>
    <rPh sb="0" eb="1">
      <t>ド</t>
    </rPh>
    <phoneticPr fontId="2"/>
  </si>
  <si>
    <t>m3/分</t>
    <rPh sb="3" eb="4">
      <t>フン</t>
    </rPh>
    <phoneticPr fontId="2"/>
  </si>
  <si>
    <t>番号</t>
    <rPh sb="0" eb="2">
      <t>バンゴウ</t>
    </rPh>
    <phoneticPr fontId="2"/>
  </si>
  <si>
    <t xml:space="preserve"> 検査項目</t>
    <rPh sb="1" eb="3">
      <t>ケンサ</t>
    </rPh>
    <rPh sb="3" eb="5">
      <t>コウモク</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</si>
  <si>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</si>
  <si>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</si>
  <si>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</si>
  <si>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</si>
  <si>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</si>
  <si>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構造部分</t>
    <rPh sb="0" eb="1">
      <t>カマエ</t>
    </rPh>
    <rPh sb="1" eb="2">
      <t>ヅクリ</t>
    </rPh>
    <rPh sb="2" eb="3">
      <t>ブ</t>
    </rPh>
    <rPh sb="3" eb="4">
      <t>ブン</t>
    </rPh>
    <phoneticPr fontId="2"/>
  </si>
  <si>
    <t>地盤</t>
    <rPh sb="0" eb="2">
      <t>ジバン</t>
    </rPh>
    <phoneticPr fontId="2"/>
  </si>
  <si>
    <t>（2）</t>
  </si>
  <si>
    <t>基礎</t>
    <rPh sb="0" eb="2">
      <t>キソ</t>
    </rPh>
    <phoneticPr fontId="2"/>
  </si>
  <si>
    <t>（3）</t>
  </si>
  <si>
    <t>道床</t>
    <rPh sb="0" eb="1">
      <t>ミチ</t>
    </rPh>
    <rPh sb="1" eb="2">
      <t>ユカ</t>
    </rPh>
    <phoneticPr fontId="2"/>
  </si>
  <si>
    <t>（4）</t>
  </si>
  <si>
    <t>基礎と構造物を定着させる部分</t>
    <rPh sb="0" eb="2">
      <t>キソ</t>
    </rPh>
    <rPh sb="3" eb="6">
      <t>コウゾウブツ</t>
    </rPh>
    <rPh sb="7" eb="9">
      <t>テイチャク</t>
    </rPh>
    <rPh sb="12" eb="14">
      <t>ブブン</t>
    </rPh>
    <phoneticPr fontId="2"/>
  </si>
  <si>
    <t>（5）</t>
  </si>
  <si>
    <t>構造物</t>
    <rPh sb="0" eb="3">
      <t>コウゾウブツ</t>
    </rPh>
    <phoneticPr fontId="2"/>
  </si>
  <si>
    <t>（6）</t>
  </si>
  <si>
    <t>舞台及び床</t>
    <rPh sb="0" eb="2">
      <t>ブタイ</t>
    </rPh>
    <rPh sb="2" eb="3">
      <t>オヨ</t>
    </rPh>
    <phoneticPr fontId="2"/>
  </si>
  <si>
    <t>（7）</t>
  </si>
  <si>
    <t>屋根及び天井</t>
    <rPh sb="0" eb="2">
      <t>ヤネ</t>
    </rPh>
    <rPh sb="2" eb="3">
      <t>オヨ</t>
    </rPh>
    <rPh sb="4" eb="6">
      <t>テンジョウ</t>
    </rPh>
    <phoneticPr fontId="2"/>
  </si>
  <si>
    <t>支持部材</t>
    <rPh sb="0" eb="2">
      <t>シジ</t>
    </rPh>
    <rPh sb="2" eb="3">
      <t>ブ</t>
    </rPh>
    <rPh sb="3" eb="4">
      <t>ザイ</t>
    </rPh>
    <phoneticPr fontId="2"/>
  </si>
  <si>
    <t>軸継手</t>
    <rPh sb="0" eb="1">
      <t>ジク</t>
    </rPh>
    <rPh sb="1" eb="2">
      <t>ツギ</t>
    </rPh>
    <rPh sb="2" eb="3">
      <t>テ</t>
    </rPh>
    <phoneticPr fontId="2"/>
  </si>
  <si>
    <t>減速機</t>
    <rPh sb="0" eb="2">
      <t>ゲンソク</t>
    </rPh>
    <rPh sb="2" eb="3">
      <t>キ</t>
    </rPh>
    <phoneticPr fontId="2"/>
  </si>
  <si>
    <t>伝動装置</t>
    <rPh sb="0" eb="2">
      <t>デンドウ</t>
    </rPh>
    <rPh sb="2" eb="4">
      <t>ソウチ</t>
    </rPh>
    <phoneticPr fontId="2"/>
  </si>
  <si>
    <t>軸及び軸受装置</t>
    <rPh sb="0" eb="1">
      <t>ジク</t>
    </rPh>
    <rPh sb="1" eb="2">
      <t>オヨ</t>
    </rPh>
    <rPh sb="3" eb="5">
      <t>ジクウケ</t>
    </rPh>
    <rPh sb="5" eb="7">
      <t>ソウチ</t>
    </rPh>
    <phoneticPr fontId="2"/>
  </si>
  <si>
    <t>駆動用歯車装置</t>
    <rPh sb="0" eb="2">
      <t>クドウ</t>
    </rPh>
    <rPh sb="2" eb="3">
      <t>ヨウ</t>
    </rPh>
    <rPh sb="3" eb="5">
      <t>ハグルマ</t>
    </rPh>
    <rPh sb="5" eb="7">
      <t>ソウチ</t>
    </rPh>
    <phoneticPr fontId="2"/>
  </si>
  <si>
    <t>巻上装置</t>
    <rPh sb="0" eb="2">
      <t>マキアゲ</t>
    </rPh>
    <rPh sb="2" eb="4">
      <t>ソウチ</t>
    </rPh>
    <phoneticPr fontId="2"/>
  </si>
  <si>
    <t>チェーンコンベア巻上装置</t>
    <rPh sb="8" eb="9">
      <t>マ</t>
    </rPh>
    <rPh sb="9" eb="10">
      <t>ア</t>
    </rPh>
    <rPh sb="10" eb="12">
      <t>ソウチ</t>
    </rPh>
    <phoneticPr fontId="2"/>
  </si>
  <si>
    <t>巻上用チェーン</t>
    <rPh sb="0" eb="2">
      <t>マキアゲ</t>
    </rPh>
    <rPh sb="2" eb="3">
      <t>ヨウ</t>
    </rPh>
    <phoneticPr fontId="2"/>
  </si>
  <si>
    <t>ﾘﾝｸ板厚さ測定</t>
    <rPh sb="3" eb="4">
      <t>イタ</t>
    </rPh>
    <rPh sb="4" eb="5">
      <t>アツ</t>
    </rPh>
    <rPh sb="6" eb="8">
      <t>ソクテイ</t>
    </rPh>
    <phoneticPr fontId="2"/>
  </si>
  <si>
    <t>ベルトコンベア巻上装置</t>
    <rPh sb="7" eb="8">
      <t>マ</t>
    </rPh>
    <rPh sb="8" eb="9">
      <t>ア</t>
    </rPh>
    <rPh sb="9" eb="11">
      <t>ソウチ</t>
    </rPh>
    <phoneticPr fontId="2"/>
  </si>
  <si>
    <t>緊張装置</t>
    <rPh sb="0" eb="2">
      <t>キンチョウ</t>
    </rPh>
    <rPh sb="2" eb="4">
      <t>ソウチ</t>
    </rPh>
    <phoneticPr fontId="2"/>
  </si>
  <si>
    <t>安全装置</t>
    <rPh sb="0" eb="2">
      <t>アンゼン</t>
    </rPh>
    <rPh sb="2" eb="4">
      <t>ソウチ</t>
    </rPh>
    <phoneticPr fontId="2"/>
  </si>
  <si>
    <t>非常止め装置</t>
    <rPh sb="0" eb="2">
      <t>ヒジョウ</t>
    </rPh>
    <rPh sb="2" eb="3">
      <t>ト</t>
    </rPh>
    <rPh sb="4" eb="6">
      <t>ソウチ</t>
    </rPh>
    <phoneticPr fontId="2"/>
  </si>
  <si>
    <t>(2)</t>
  </si>
  <si>
    <t>緩衝装置</t>
    <rPh sb="0" eb="2">
      <t>カンショウ</t>
    </rPh>
    <rPh sb="2" eb="4">
      <t>ソウチ</t>
    </rPh>
    <phoneticPr fontId="2"/>
  </si>
  <si>
    <t>(3)</t>
  </si>
  <si>
    <t>乗物逆行防止装置</t>
    <rPh sb="0" eb="2">
      <t>ノリモノ</t>
    </rPh>
    <rPh sb="2" eb="3">
      <t>ギャク</t>
    </rPh>
    <rPh sb="3" eb="4">
      <t>コウ</t>
    </rPh>
    <phoneticPr fontId="2"/>
  </si>
  <si>
    <t>(4)</t>
  </si>
  <si>
    <t>乗物急激降下防止装置</t>
    <rPh sb="0" eb="2">
      <t>ノリモノ</t>
    </rPh>
    <rPh sb="2" eb="4">
      <t>キュウゲキ</t>
    </rPh>
    <rPh sb="4" eb="6">
      <t>コウカ</t>
    </rPh>
    <phoneticPr fontId="2"/>
  </si>
  <si>
    <t>制動装置</t>
    <rPh sb="0" eb="2">
      <t>セイドウ</t>
    </rPh>
    <rPh sb="2" eb="4">
      <t>ソウチ</t>
    </rPh>
    <phoneticPr fontId="2"/>
  </si>
  <si>
    <t>(7)</t>
  </si>
  <si>
    <t>追突防止装置</t>
    <rPh sb="0" eb="2">
      <t>ツイトツ</t>
    </rPh>
    <rPh sb="2" eb="4">
      <t>ボウシ</t>
    </rPh>
    <rPh sb="4" eb="6">
      <t>ソウチ</t>
    </rPh>
    <phoneticPr fontId="2"/>
  </si>
  <si>
    <t>(8)</t>
  </si>
  <si>
    <t>水位検出装置</t>
    <rPh sb="0" eb="2">
      <t>スイイ</t>
    </rPh>
    <rPh sb="2" eb="4">
      <t>ケンシュツ</t>
    </rPh>
    <rPh sb="4" eb="6">
      <t>ソウチ</t>
    </rPh>
    <phoneticPr fontId="2"/>
  </si>
  <si>
    <t>乗物関係</t>
    <rPh sb="0" eb="1">
      <t>ジョウ</t>
    </rPh>
    <rPh sb="1" eb="2">
      <t>ブツ</t>
    </rPh>
    <rPh sb="2" eb="3">
      <t>セキ</t>
    </rPh>
    <rPh sb="3" eb="4">
      <t>カカリ</t>
    </rPh>
    <phoneticPr fontId="2"/>
  </si>
  <si>
    <t>乗物</t>
    <rPh sb="0" eb="2">
      <t>ノリモノ</t>
    </rPh>
    <phoneticPr fontId="2"/>
  </si>
  <si>
    <t>客席部取付装置</t>
    <rPh sb="0" eb="2">
      <t>キャクセキ</t>
    </rPh>
    <rPh sb="2" eb="3">
      <t>ブ</t>
    </rPh>
    <rPh sb="3" eb="5">
      <t>トリツケ</t>
    </rPh>
    <rPh sb="5" eb="7">
      <t>ソウチ</t>
    </rPh>
    <phoneticPr fontId="2"/>
  </si>
  <si>
    <t>探傷試験</t>
    <rPh sb="0" eb="2">
      <t>タンショウ</t>
    </rPh>
    <rPh sb="2" eb="4">
      <t>シケン</t>
    </rPh>
    <phoneticPr fontId="2"/>
  </si>
  <si>
    <t>主車輪軸</t>
    <rPh sb="0" eb="1">
      <t>シュ</t>
    </rPh>
    <rPh sb="1" eb="3">
      <t>シャリン</t>
    </rPh>
    <rPh sb="3" eb="4">
      <t>ジク</t>
    </rPh>
    <phoneticPr fontId="2"/>
  </si>
  <si>
    <t>側車輪軸</t>
    <rPh sb="1" eb="2">
      <t>シャ</t>
    </rPh>
    <phoneticPr fontId="2"/>
  </si>
  <si>
    <t>受車輪軸</t>
    <rPh sb="0" eb="1">
      <t>ウ</t>
    </rPh>
    <rPh sb="1" eb="3">
      <t>シャリン</t>
    </rPh>
    <rPh sb="3" eb="4">
      <t>ジク</t>
    </rPh>
    <phoneticPr fontId="2"/>
  </si>
  <si>
    <t>乗物引上げ金具</t>
    <rPh sb="0" eb="2">
      <t>ノリモノ</t>
    </rPh>
    <rPh sb="2" eb="4">
      <t>ヒキア</t>
    </rPh>
    <rPh sb="5" eb="7">
      <t>カナグ</t>
    </rPh>
    <phoneticPr fontId="2"/>
  </si>
  <si>
    <t>車両連結器</t>
    <rPh sb="0" eb="2">
      <t>シャリョウ</t>
    </rPh>
    <rPh sb="2" eb="5">
      <t>レンケツキ</t>
    </rPh>
    <phoneticPr fontId="2"/>
  </si>
  <si>
    <t>油圧装置、空圧装置及び揚水装置</t>
    <rPh sb="0" eb="2">
      <t>ユアツ</t>
    </rPh>
    <rPh sb="2" eb="4">
      <t>ソウチ</t>
    </rPh>
    <rPh sb="5" eb="6">
      <t>クウ</t>
    </rPh>
    <rPh sb="6" eb="7">
      <t>アツ</t>
    </rPh>
    <rPh sb="7" eb="9">
      <t>ソウチ</t>
    </rPh>
    <rPh sb="9" eb="11">
      <t>オ</t>
    </rPh>
    <rPh sb="11" eb="13">
      <t>ヨウスイ</t>
    </rPh>
    <rPh sb="13" eb="15">
      <t>ソウチ</t>
    </rPh>
    <phoneticPr fontId="2"/>
  </si>
  <si>
    <t>油圧装置</t>
    <rPh sb="0" eb="2">
      <t>ユアツ</t>
    </rPh>
    <rPh sb="2" eb="4">
      <t>ソウチ</t>
    </rPh>
    <phoneticPr fontId="2"/>
  </si>
  <si>
    <t>空圧装置</t>
    <rPh sb="0" eb="2">
      <t>クウアツ</t>
    </rPh>
    <rPh sb="2" eb="4">
      <t>ソウチ</t>
    </rPh>
    <phoneticPr fontId="2"/>
  </si>
  <si>
    <t>揚水装置</t>
    <rPh sb="0" eb="2">
      <t>ヨウスイ</t>
    </rPh>
    <rPh sb="2" eb="4">
      <t>ソウチ</t>
    </rPh>
    <phoneticPr fontId="2"/>
  </si>
  <si>
    <t>(5)</t>
  </si>
  <si>
    <t>離脱防止装置</t>
    <rPh sb="0" eb="2">
      <t>リダツ</t>
    </rPh>
    <rPh sb="2" eb="4">
      <t>ボウシ</t>
    </rPh>
    <rPh sb="4" eb="6">
      <t>ソウチ</t>
    </rPh>
    <phoneticPr fontId="2"/>
  </si>
  <si>
    <t>(6)</t>
  </si>
  <si>
    <t>配管及び耐震対策</t>
    <rPh sb="2" eb="3">
      <t>オヨ</t>
    </rPh>
    <rPh sb="4" eb="6">
      <t>タイシン</t>
    </rPh>
    <rPh sb="6" eb="7">
      <t>タイ</t>
    </rPh>
    <rPh sb="7" eb="8">
      <t>サク</t>
    </rPh>
    <phoneticPr fontId="2"/>
  </si>
  <si>
    <t>電気設備</t>
    <rPh sb="0" eb="2">
      <t>デンキ</t>
    </rPh>
    <rPh sb="2" eb="4">
      <t>セツビ</t>
    </rPh>
    <phoneticPr fontId="2"/>
  </si>
  <si>
    <t>受電盤、制御盤及び操作盤</t>
    <rPh sb="0" eb="2">
      <t>ジュデン</t>
    </rPh>
    <rPh sb="2" eb="3">
      <t>バン</t>
    </rPh>
    <rPh sb="4" eb="6">
      <t>セイギョ</t>
    </rPh>
    <rPh sb="6" eb="7">
      <t>バン</t>
    </rPh>
    <rPh sb="7" eb="9">
      <t>オ</t>
    </rPh>
    <phoneticPr fontId="2"/>
  </si>
  <si>
    <t>接地</t>
    <rPh sb="0" eb="2">
      <t>セッチ</t>
    </rPh>
    <phoneticPr fontId="2"/>
  </si>
  <si>
    <t>電圧計、電流計及び表示灯</t>
    <rPh sb="0" eb="3">
      <t>デンアツケイ</t>
    </rPh>
    <rPh sb="4" eb="7">
      <t>デンリュウケイ</t>
    </rPh>
    <rPh sb="7" eb="9">
      <t>オ</t>
    </rPh>
    <phoneticPr fontId="2"/>
  </si>
  <si>
    <t>配電線及び配管</t>
    <rPh sb="0" eb="2">
      <t>ハイデン</t>
    </rPh>
    <rPh sb="2" eb="3">
      <t>セン</t>
    </rPh>
    <rPh sb="3" eb="5">
      <t>オ</t>
    </rPh>
    <rPh sb="5" eb="7">
      <t>ハイカン</t>
    </rPh>
    <phoneticPr fontId="2"/>
  </si>
  <si>
    <t>避雷設備</t>
    <rPh sb="0" eb="1">
      <t>サ</t>
    </rPh>
    <rPh sb="1" eb="2">
      <t>カミナリ</t>
    </rPh>
    <rPh sb="2" eb="4">
      <t>セツビ</t>
    </rPh>
    <phoneticPr fontId="2"/>
  </si>
  <si>
    <t>基準抵抗値　　10Ω</t>
    <rPh sb="0" eb="2">
      <t>キジュン</t>
    </rPh>
    <rPh sb="2" eb="5">
      <t>テイコウチ</t>
    </rPh>
    <phoneticPr fontId="2"/>
  </si>
  <si>
    <t>照明電飾</t>
    <rPh sb="0" eb="2">
      <t>ショウメイ</t>
    </rPh>
    <rPh sb="2" eb="3">
      <t>デン</t>
    </rPh>
    <rPh sb="3" eb="4">
      <t>ショク</t>
    </rPh>
    <phoneticPr fontId="2"/>
  </si>
  <si>
    <t>非常停止ボタン</t>
    <rPh sb="0" eb="2">
      <t>ヒジョウ</t>
    </rPh>
    <rPh sb="2" eb="4">
      <t>テイシ</t>
    </rPh>
    <phoneticPr fontId="2"/>
  </si>
  <si>
    <t>(9)</t>
  </si>
  <si>
    <t>その他の設備</t>
    <rPh sb="2" eb="3">
      <t>タ</t>
    </rPh>
    <rPh sb="4" eb="6">
      <t>セツビ</t>
    </rPh>
    <phoneticPr fontId="2"/>
  </si>
  <si>
    <t>乗降場及びスタート台</t>
    <rPh sb="0" eb="2">
      <t>ジョウコウ</t>
    </rPh>
    <rPh sb="2" eb="3">
      <t>バ</t>
    </rPh>
    <rPh sb="3" eb="5">
      <t>オ</t>
    </rPh>
    <rPh sb="9" eb="10">
      <t>ダイ</t>
    </rPh>
    <phoneticPr fontId="2"/>
  </si>
  <si>
    <t>着水部</t>
    <rPh sb="0" eb="2">
      <t>チャクスイ</t>
    </rPh>
    <rPh sb="2" eb="3">
      <t>ブ</t>
    </rPh>
    <phoneticPr fontId="2"/>
  </si>
  <si>
    <t>点検用歩廊</t>
    <rPh sb="0" eb="3">
      <t>テンケンヨウ</t>
    </rPh>
    <rPh sb="3" eb="4">
      <t>ホ</t>
    </rPh>
    <rPh sb="4" eb="5">
      <t>ロウ</t>
    </rPh>
    <phoneticPr fontId="2"/>
  </si>
  <si>
    <t>安全柵</t>
    <rPh sb="0" eb="2">
      <t>アンゼン</t>
    </rPh>
    <rPh sb="2" eb="3">
      <t>サク</t>
    </rPh>
    <phoneticPr fontId="2"/>
  </si>
  <si>
    <t>運転室</t>
    <rPh sb="0" eb="3">
      <t>ウンテンシツ</t>
    </rPh>
    <phoneticPr fontId="2"/>
  </si>
  <si>
    <t>機械室</t>
    <rPh sb="0" eb="3">
      <t>キカイシツ</t>
    </rPh>
    <phoneticPr fontId="2"/>
  </si>
  <si>
    <t>放送設備及び信号装置</t>
    <rPh sb="0" eb="2">
      <t>ホウソウ</t>
    </rPh>
    <rPh sb="2" eb="4">
      <t>セツビ</t>
    </rPh>
    <rPh sb="4" eb="6">
      <t>オ</t>
    </rPh>
    <phoneticPr fontId="2"/>
  </si>
  <si>
    <t>風速計</t>
    <rPh sb="0" eb="3">
      <t>フウソクケイ</t>
    </rPh>
    <phoneticPr fontId="2"/>
  </si>
  <si>
    <t>(10)</t>
  </si>
  <si>
    <t>非常救出装置</t>
    <rPh sb="0" eb="2">
      <t>ヒジョウ</t>
    </rPh>
    <rPh sb="2" eb="4">
      <t>キュウシュツ</t>
    </rPh>
    <rPh sb="4" eb="6">
      <t>ソウチ</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</si>
  <si>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</si>
  <si>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</si>
  <si>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</si>
  <si>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</si>
  <si>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</si>
  <si>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（注意）</t>
    <rPh sb="1" eb="3">
      <t>チュウイ</t>
    </rPh>
    <phoneticPr fontId="2"/>
  </si>
  <si>
    <t>当該検査に関与した検査者</t>
    <rPh sb="0" eb="2">
      <t>トウガイ</t>
    </rPh>
    <rPh sb="2" eb="4">
      <t>ケンサ</t>
    </rPh>
    <rPh sb="5" eb="7">
      <t>カンヨ</t>
    </rPh>
    <rPh sb="9" eb="12">
      <t>ケンサシャ</t>
    </rPh>
    <phoneticPr fontId="2"/>
  </si>
  <si>
    <t>構造部材</t>
    <rPh sb="0" eb="2">
      <t>コウゾウ</t>
    </rPh>
    <rPh sb="2" eb="4">
      <t>ブザイ</t>
    </rPh>
    <phoneticPr fontId="2"/>
  </si>
  <si>
    <t>補助部材</t>
    <rPh sb="0" eb="2">
      <t>ホジョ</t>
    </rPh>
    <rPh sb="2" eb="4">
      <t>ブザイ</t>
    </rPh>
    <phoneticPr fontId="2"/>
  </si>
  <si>
    <t>腐食部分</t>
    <rPh sb="0" eb="2">
      <t>フショク</t>
    </rPh>
    <rPh sb="2" eb="4">
      <t>ブブン</t>
    </rPh>
    <phoneticPr fontId="2"/>
  </si>
  <si>
    <t>主索</t>
    <rPh sb="0" eb="1">
      <t>シュ</t>
    </rPh>
    <rPh sb="1" eb="2">
      <t>サク</t>
    </rPh>
    <phoneticPr fontId="2"/>
  </si>
  <si>
    <t>丸鋼、リンクチェーン等</t>
    <rPh sb="0" eb="1">
      <t>マル</t>
    </rPh>
    <rPh sb="1" eb="2">
      <t>コウ</t>
    </rPh>
    <rPh sb="10" eb="11">
      <t>トウ</t>
    </rPh>
    <phoneticPr fontId="2"/>
  </si>
  <si>
    <t>油圧ゴムホース</t>
    <rPh sb="0" eb="1">
      <t>アブラ</t>
    </rPh>
    <phoneticPr fontId="2"/>
  </si>
  <si>
    <t>リミットスイッチ及びセンサー</t>
    <rPh sb="8" eb="10">
      <t>オ</t>
    </rPh>
    <phoneticPr fontId="2"/>
  </si>
  <si>
    <t>軌道部分</t>
    <rPh sb="0" eb="1">
      <t>キ</t>
    </rPh>
    <rPh sb="1" eb="2">
      <t>ミチ</t>
    </rPh>
    <rPh sb="2" eb="4">
      <t>ブブン</t>
    </rPh>
    <phoneticPr fontId="2"/>
  </si>
  <si>
    <t>軌条、軌道、水路及び滑走路</t>
    <rPh sb="0" eb="2">
      <t>キジョウ</t>
    </rPh>
    <rPh sb="3" eb="5">
      <t>キドウ</t>
    </rPh>
    <rPh sb="8" eb="9">
      <t>オヨ</t>
    </rPh>
    <rPh sb="10" eb="13">
      <t>カッソウロ</t>
    </rPh>
    <phoneticPr fontId="2"/>
  </si>
  <si>
    <t>(1)</t>
    <phoneticPr fontId="2"/>
  </si>
  <si>
    <t>遊戯施設番号</t>
    <rPh sb="0" eb="2">
      <t>ユウギ</t>
    </rPh>
    <rPh sb="2" eb="4">
      <t>シセツ</t>
    </rPh>
    <rPh sb="4" eb="6">
      <t>バンゴウ</t>
    </rPh>
    <phoneticPr fontId="2"/>
  </si>
  <si>
    <t>集電子</t>
    <rPh sb="0" eb="1">
      <t>シュウ</t>
    </rPh>
    <rPh sb="1" eb="3">
      <t>デンシ</t>
    </rPh>
    <phoneticPr fontId="2"/>
  </si>
  <si>
    <t>給電線及び集電装置</t>
    <rPh sb="0" eb="2">
      <t>キュウデン</t>
    </rPh>
    <rPh sb="2" eb="3">
      <t>セン</t>
    </rPh>
    <rPh sb="3" eb="5">
      <t>オ</t>
    </rPh>
    <phoneticPr fontId="2"/>
  </si>
  <si>
    <t>給電線</t>
    <rPh sb="0" eb="2">
      <t>キュウデン</t>
    </rPh>
    <rPh sb="2" eb="3">
      <t>セン</t>
    </rPh>
    <phoneticPr fontId="2"/>
  </si>
  <si>
    <t>%</t>
    <phoneticPr fontId="2"/>
  </si>
  <si>
    <t>ガイドレール及びレールブラケット</t>
    <rPh sb="6" eb="7">
      <t>オヨ</t>
    </rPh>
    <phoneticPr fontId="2"/>
  </si>
  <si>
    <t>走行台車</t>
    <rPh sb="0" eb="2">
      <t>ソウコウ</t>
    </rPh>
    <rPh sb="2" eb="4">
      <t>ダイシャ</t>
    </rPh>
    <phoneticPr fontId="2"/>
  </si>
  <si>
    <t>台車先端軸</t>
    <rPh sb="0" eb="2">
      <t>ダイシャ</t>
    </rPh>
    <rPh sb="2" eb="4">
      <t>センタン</t>
    </rPh>
    <rPh sb="4" eb="5">
      <t>ジク</t>
    </rPh>
    <phoneticPr fontId="2"/>
  </si>
  <si>
    <t>台車中心軸</t>
    <rPh sb="0" eb="2">
      <t>ダイシャ</t>
    </rPh>
    <rPh sb="2" eb="4">
      <t>チュウシン</t>
    </rPh>
    <rPh sb="4" eb="5">
      <t>ジク</t>
    </rPh>
    <phoneticPr fontId="2"/>
  </si>
  <si>
    <t>駆動装置及び伝動装置</t>
    <rPh sb="0" eb="2">
      <t>クドウ</t>
    </rPh>
    <rPh sb="2" eb="4">
      <t>ソウチ</t>
    </rPh>
    <rPh sb="4" eb="5">
      <t>オヨ</t>
    </rPh>
    <rPh sb="6" eb="8">
      <t>デンドウ</t>
    </rPh>
    <rPh sb="8" eb="10">
      <t>ソウチ</t>
    </rPh>
    <phoneticPr fontId="2"/>
  </si>
  <si>
    <t>駆動車輪装置</t>
    <rPh sb="0" eb="2">
      <t>クドウ</t>
    </rPh>
    <rPh sb="2" eb="4">
      <t>シャリン</t>
    </rPh>
    <rPh sb="4" eb="6">
      <t>ソウチ</t>
    </rPh>
    <phoneticPr fontId="2"/>
  </si>
  <si>
    <t>ガイドシュー等</t>
    <rPh sb="6" eb="7">
      <t>トウ</t>
    </rPh>
    <phoneticPr fontId="2"/>
  </si>
  <si>
    <t>ガイドシュー等（ガイドローラーを除く。）</t>
    <rPh sb="6" eb="7">
      <t>トウ</t>
    </rPh>
    <rPh sb="16" eb="17">
      <t>ノゾ</t>
    </rPh>
    <phoneticPr fontId="2"/>
  </si>
  <si>
    <t>検査結果表</t>
    <phoneticPr fontId="2"/>
  </si>
  <si>
    <t>（遊戯施設）</t>
    <phoneticPr fontId="2"/>
  </si>
  <si>
    <t>　</t>
    <phoneticPr fontId="2"/>
  </si>
  <si>
    <t>rpm</t>
    <phoneticPr fontId="2"/>
  </si>
  <si>
    <t>kW</t>
    <phoneticPr fontId="2"/>
  </si>
  <si>
    <t>V</t>
    <phoneticPr fontId="2"/>
  </si>
  <si>
    <t>A</t>
    <phoneticPr fontId="2"/>
  </si>
  <si>
    <t>ウォーター
スライド</t>
    <phoneticPr fontId="2"/>
  </si>
  <si>
    <t>既　存
不適格</t>
    <phoneticPr fontId="2"/>
  </si>
  <si>
    <t>（1）</t>
    <phoneticPr fontId="2"/>
  </si>
  <si>
    <t>(2)</t>
    <phoneticPr fontId="2"/>
  </si>
  <si>
    <t>電動機及び制動機</t>
    <phoneticPr fontId="2"/>
  </si>
  <si>
    <t>(3)</t>
    <phoneticPr fontId="2"/>
  </si>
  <si>
    <t>(4)</t>
    <phoneticPr fontId="2"/>
  </si>
  <si>
    <t>(5)</t>
    <phoneticPr fontId="2"/>
  </si>
  <si>
    <t>(6)</t>
    <phoneticPr fontId="2"/>
  </si>
  <si>
    <t>(7)</t>
    <phoneticPr fontId="2"/>
  </si>
  <si>
    <t>軸直径測定</t>
    <phoneticPr fontId="2"/>
  </si>
  <si>
    <t>ﾘﾝｸ孔直径測定</t>
    <phoneticPr fontId="2"/>
  </si>
  <si>
    <t>スプロケット</t>
    <phoneticPr fontId="2"/>
  </si>
  <si>
    <t>ワイヤロープ巻上装置</t>
    <phoneticPr fontId="2"/>
  </si>
  <si>
    <t>ブレーキ</t>
    <phoneticPr fontId="2"/>
  </si>
  <si>
    <t>ワイヤロープ</t>
    <phoneticPr fontId="2"/>
  </si>
  <si>
    <t>車輪装置　　　　　　　　　　　</t>
    <phoneticPr fontId="2"/>
  </si>
  <si>
    <t>（5）</t>
    <phoneticPr fontId="2"/>
  </si>
  <si>
    <t>７</t>
    <phoneticPr fontId="2"/>
  </si>
  <si>
    <t>ガイドローラー</t>
    <phoneticPr fontId="2"/>
  </si>
  <si>
    <t>ガイドロープ</t>
    <phoneticPr fontId="2"/>
  </si>
  <si>
    <t>8</t>
    <phoneticPr fontId="2"/>
  </si>
  <si>
    <t>アクチュエーター</t>
    <phoneticPr fontId="2"/>
  </si>
  <si>
    <t>9</t>
    <phoneticPr fontId="2"/>
  </si>
  <si>
    <t>絶縁</t>
    <phoneticPr fontId="2"/>
  </si>
  <si>
    <t>MΩ</t>
    <phoneticPr fontId="2"/>
  </si>
  <si>
    <t>Ω</t>
    <phoneticPr fontId="2"/>
  </si>
  <si>
    <t>10</t>
    <phoneticPr fontId="2"/>
  </si>
  <si>
    <t>(11)</t>
    <phoneticPr fontId="2"/>
  </si>
  <si>
    <t>装飾物</t>
    <phoneticPr fontId="2"/>
  </si>
  <si>
    <t>改善(予定)年月</t>
    <phoneticPr fontId="2"/>
  </si>
  <si>
    <t>①</t>
    <phoneticPr fontId="2"/>
  </si>
  <si>
    <t>②</t>
    <phoneticPr fontId="2"/>
  </si>
  <si>
    <t>③</t>
    <phoneticPr fontId="2"/>
  </si>
  <si>
    <t>④</t>
    <phoneticPr fontId="2"/>
  </si>
  <si>
    <t>⑤</t>
    <phoneticPr fontId="2"/>
  </si>
  <si>
    <t>⑥</t>
    <phoneticPr fontId="2"/>
  </si>
  <si>
    <t>　「検査結果」欄は、別表（い）欄に掲げる各検査項目ごとに記入してください。</t>
    <phoneticPr fontId="2"/>
  </si>
  <si>
    <t>⑦</t>
    <phoneticPr fontId="2"/>
  </si>
  <si>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</si>
  <si>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⑧</t>
    <phoneticPr fontId="2"/>
  </si>
  <si>
    <t>　「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phoneticPr fontId="2"/>
  </si>
  <si>
    <t>⑨</t>
    <phoneticPr fontId="2"/>
  </si>
  <si>
    <t>　「検査結果」欄のうち「指摘なし」欄は、⑦及び⑧のいずれにも該当しない場合に○印を記入してください。</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</si>
  <si>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</si>
  <si>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</si>
  <si>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</si>
  <si>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</si>
  <si>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</si>
  <si>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</si>
  <si>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</si>
  <si>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</si>
  <si>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</si>
  <si>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</si>
  <si>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</si>
  <si>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　9(4)「避雷設備」の「接地」の「基準抵抗値」には、右欄に検査で測定した抵抗値を記入してください。</t>
    <phoneticPr fontId="2"/>
  </si>
  <si>
    <t>リンク板幅測定</t>
    <phoneticPr fontId="2"/>
  </si>
  <si>
    <t xml:space="preserve"> %</t>
    <phoneticPr fontId="2"/>
  </si>
  <si>
    <t>釣合いおもり</t>
    <phoneticPr fontId="2"/>
  </si>
  <si>
    <t>定員及び使用制限等の表示</t>
    <rPh sb="0" eb="2">
      <t>テイイン</t>
    </rPh>
    <rPh sb="2" eb="4">
      <t>オ</t>
    </rPh>
    <rPh sb="4" eb="6">
      <t>シヨウ</t>
    </rPh>
    <rPh sb="6" eb="8">
      <t>セイゲン</t>
    </rPh>
    <rPh sb="8" eb="9">
      <t>トウ</t>
    </rPh>
    <phoneticPr fontId="2"/>
  </si>
  <si>
    <t>ガイドシュー等とガイドレールの接合部</t>
    <phoneticPr fontId="2"/>
  </si>
  <si>
    <t>　４(1)「チェーンコンベア巻上装置」の「巻上用チェーン」の「リンク板厚さ測定」及び「リンク板幅測定」の「設置時厚さ」及び「設置時幅」には、設計図書等により確認した新設時の厚さ及び幅を記入してください。「 現在厚さ」及び「現在幅」には、検査で測定した厚さ及び幅を記入してください。また、右欄に現在厚さの設置時厚さに対する割合及び現在幅の設置時幅に対する割合を記入してください。</t>
    <phoneticPr fontId="2"/>
  </si>
  <si>
    <t>設置時厚さ（</t>
    <phoneticPr fontId="2"/>
  </si>
  <si>
    <t>mm） 現在厚さ（</t>
    <phoneticPr fontId="2"/>
  </si>
  <si>
    <t>mm）</t>
    <phoneticPr fontId="2"/>
  </si>
  <si>
    <t>摩耗部分(</t>
    <phoneticPr fontId="2"/>
  </si>
  <si>
    <t>形鋼軌条・</t>
    <phoneticPr fontId="2"/>
  </si>
  <si>
    <t>鋼管軌条・</t>
    <phoneticPr fontId="2"/>
  </si>
  <si>
    <t>鋼板軌道・</t>
    <phoneticPr fontId="2"/>
  </si>
  <si>
    <t>金属製滑走路）</t>
    <rPh sb="0" eb="3">
      <t>キンゾクセイ</t>
    </rPh>
    <rPh sb="3" eb="6">
      <t>カッソウロ</t>
    </rPh>
    <phoneticPr fontId="2"/>
  </si>
  <si>
    <t>鋼板水路・</t>
    <phoneticPr fontId="2"/>
  </si>
  <si>
    <t>　</t>
  </si>
  <si>
    <t>滑走路（</t>
    <rPh sb="0" eb="3">
      <t>カッソウロ</t>
    </rPh>
    <phoneticPr fontId="2"/>
  </si>
  <si>
    <t>ソフトマット・</t>
    <phoneticPr fontId="2"/>
  </si>
  <si>
    <t>繊維強化プラスチック・</t>
    <phoneticPr fontId="2"/>
  </si>
  <si>
    <t>金属・</t>
    <phoneticPr fontId="2"/>
  </si>
  <si>
    <t>コンクリート）</t>
    <phoneticPr fontId="2"/>
  </si>
  <si>
    <t>制動片の残存厚み</t>
    <phoneticPr fontId="2"/>
  </si>
  <si>
    <t>要重点点検となる基準値（</t>
    <phoneticPr fontId="2"/>
  </si>
  <si>
    <t>mm)</t>
    <phoneticPr fontId="2"/>
  </si>
  <si>
    <t>要是正となる基準値（</t>
    <phoneticPr fontId="2"/>
  </si>
  <si>
    <t>イ.製造者が検査方法を指定しているもので、</t>
    <phoneticPr fontId="2"/>
  </si>
  <si>
    <t>製造者設計基準値と比較して判定するもの</t>
    <phoneticPr fontId="2"/>
  </si>
  <si>
    <t>ロ.製造者が検査方法を指定しているもので、</t>
    <phoneticPr fontId="2"/>
  </si>
  <si>
    <t>イに該当しないもの</t>
    <phoneticPr fontId="2"/>
  </si>
  <si>
    <t>要重点点検となる基準(</t>
    <phoneticPr fontId="2"/>
  </si>
  <si>
    <t>)</t>
    <phoneticPr fontId="2"/>
  </si>
  <si>
    <t>ハ.製造者が検査方法を指定していないもの</t>
    <phoneticPr fontId="2"/>
  </si>
  <si>
    <t>前回の定期検査時　右（</t>
    <phoneticPr fontId="2"/>
  </si>
  <si>
    <t>　　　　 　 　  　左（</t>
    <phoneticPr fontId="2"/>
  </si>
  <si>
    <t>右</t>
    <rPh sb="0" eb="1">
      <t>ミギ</t>
    </rPh>
    <phoneticPr fontId="2"/>
  </si>
  <si>
    <t>左</t>
    <rPh sb="0" eb="1">
      <t>ヒダリ</t>
    </rPh>
    <phoneticPr fontId="2"/>
  </si>
  <si>
    <t>mm</t>
    <phoneticPr fontId="2"/>
  </si>
  <si>
    <t>鋼製・</t>
    <phoneticPr fontId="2"/>
  </si>
  <si>
    <t>ライニング・</t>
    <phoneticPr fontId="2"/>
  </si>
  <si>
    <t>溝無しソリッドタイヤ・</t>
    <phoneticPr fontId="2"/>
  </si>
  <si>
    <t>溝付きタイヤ・</t>
    <phoneticPr fontId="2"/>
  </si>
  <si>
    <t>空気入りタイヤ</t>
    <phoneticPr fontId="2"/>
  </si>
  <si>
    <t>基準値（</t>
    <rPh sb="0" eb="2">
      <t>キジュン</t>
    </rPh>
    <rPh sb="2" eb="3">
      <t>チ</t>
    </rPh>
    <phoneticPr fontId="2"/>
  </si>
  <si>
    <t>mm） 現在値（</t>
    <phoneticPr fontId="2"/>
  </si>
  <si>
    <t>設置時溝深さ（</t>
    <phoneticPr fontId="2"/>
  </si>
  <si>
    <t>mm）現在溝深さ（</t>
    <phoneticPr fontId="2"/>
  </si>
  <si>
    <t>基準空気圧（</t>
    <phoneticPr fontId="2"/>
  </si>
  <si>
    <t>kPa）現在空気圧（</t>
    <phoneticPr fontId="2"/>
  </si>
  <si>
    <t>kPa）</t>
    <phoneticPr fontId="2"/>
  </si>
  <si>
    <t>設置時直径（</t>
    <rPh sb="3" eb="4">
      <t>チョク</t>
    </rPh>
    <rPh sb="4" eb="5">
      <t>ケイ</t>
    </rPh>
    <phoneticPr fontId="2"/>
  </si>
  <si>
    <t>mm） 現在直径（</t>
    <phoneticPr fontId="2"/>
  </si>
  <si>
    <t>設置時厚さ（</t>
    <rPh sb="3" eb="4">
      <t>アツ</t>
    </rPh>
    <phoneticPr fontId="2"/>
  </si>
  <si>
    <t>mm） 現在厚さ（</t>
    <rPh sb="6" eb="7">
      <t>アツ</t>
    </rPh>
    <phoneticPr fontId="2"/>
  </si>
  <si>
    <t>設置時幅（</t>
    <rPh sb="3" eb="4">
      <t>ハバ</t>
    </rPh>
    <phoneticPr fontId="2"/>
  </si>
  <si>
    <t>mm） 現在幅（</t>
    <rPh sb="6" eb="7">
      <t>ハバ</t>
    </rPh>
    <phoneticPr fontId="2"/>
  </si>
  <si>
    <t>伸び率測定（</t>
    <rPh sb="0" eb="1">
      <t>ノ</t>
    </rPh>
    <rPh sb="2" eb="3">
      <t>リツ</t>
    </rPh>
    <rPh sb="3" eb="5">
      <t>ソクテイ</t>
    </rPh>
    <phoneticPr fontId="2"/>
  </si>
  <si>
    <t>ﾘﾝｸ）</t>
    <phoneticPr fontId="2"/>
  </si>
  <si>
    <t>設置時長さ（</t>
    <rPh sb="3" eb="4">
      <t>ナガ</t>
    </rPh>
    <phoneticPr fontId="2"/>
  </si>
  <si>
    <t>mm） 現在長さ（</t>
    <rPh sb="6" eb="7">
      <t>ナガ</t>
    </rPh>
    <phoneticPr fontId="2"/>
  </si>
  <si>
    <t>径　最も摩耗した主索の番号(</t>
    <rPh sb="0" eb="1">
      <t>ケイ</t>
    </rPh>
    <rPh sb="8" eb="9">
      <t>シュ</t>
    </rPh>
    <rPh sb="9" eb="10">
      <t>サク</t>
    </rPh>
    <rPh sb="11" eb="13">
      <t>バンゴウ</t>
    </rPh>
    <phoneticPr fontId="2"/>
  </si>
  <si>
    <t>）</t>
    <phoneticPr fontId="2"/>
  </si>
  <si>
    <t>　　未摩耗直径（</t>
    <phoneticPr fontId="2"/>
  </si>
  <si>
    <t>mm）　直径（</t>
    <phoneticPr fontId="2"/>
  </si>
  <si>
    <t>mm）直径（</t>
    <phoneticPr fontId="2"/>
  </si>
  <si>
    <t xml:space="preserve">素線切れ　
</t>
    <phoneticPr fontId="2"/>
  </si>
  <si>
    <t>１よりピッチ内の素線切れ数</t>
    <phoneticPr fontId="2"/>
  </si>
  <si>
    <t>本</t>
    <rPh sb="0" eb="1">
      <t>ホン</t>
    </rPh>
    <phoneticPr fontId="2"/>
  </si>
  <si>
    <t>１構成より１ピッチ内の最大の素線切れ数</t>
    <phoneticPr fontId="2"/>
  </si>
  <si>
    <t>80%超・</t>
    <phoneticPr fontId="2"/>
  </si>
  <si>
    <t xml:space="preserve"> </t>
    <phoneticPr fontId="2"/>
  </si>
  <si>
    <t>80%以下</t>
    <phoneticPr fontId="2"/>
  </si>
  <si>
    <t>錆びた摩耗粉により谷部が赤錆色に見える部分の径</t>
    <phoneticPr fontId="2"/>
  </si>
  <si>
    <t>主索の番号（</t>
    <phoneticPr fontId="2"/>
  </si>
  <si>
    <t>未摩耗直径（</t>
    <phoneticPr fontId="2"/>
  </si>
  <si>
    <t>mm）   直径（</t>
    <phoneticPr fontId="2"/>
  </si>
  <si>
    <t>主索本数（</t>
    <phoneticPr fontId="2"/>
  </si>
  <si>
    <t>本）</t>
    <phoneticPr fontId="2"/>
  </si>
  <si>
    <t xml:space="preserve">イ.製造者が指定しているもの
</t>
    <phoneticPr fontId="2"/>
  </si>
  <si>
    <t>ロ.製造者が指定していないもの</t>
    <phoneticPr fontId="2"/>
  </si>
  <si>
    <t>制動板の残存厚み</t>
    <phoneticPr fontId="2"/>
  </si>
  <si>
    <t>ロ．製造者が指定していないもの</t>
    <phoneticPr fontId="2"/>
  </si>
  <si>
    <t>ブレーキライニング</t>
    <phoneticPr fontId="2"/>
  </si>
  <si>
    <t>制動板</t>
    <rPh sb="0" eb="2">
      <t>セイドウ</t>
    </rPh>
    <rPh sb="2" eb="3">
      <t>バン</t>
    </rPh>
    <phoneticPr fontId="2"/>
  </si>
  <si>
    <t>　 要重点点検となる基準値（</t>
    <phoneticPr fontId="2"/>
  </si>
  <si>
    <t xml:space="preserve">　 要是正となる基準値（　
</t>
    <phoneticPr fontId="2"/>
  </si>
  <si>
    <t>mm)　</t>
    <phoneticPr fontId="2"/>
  </si>
  <si>
    <t>　 設置時厚さ　　　（右</t>
    <phoneticPr fontId="2"/>
  </si>
  <si>
    <t>　　　　　　　     （左</t>
    <phoneticPr fontId="2"/>
  </si>
  <si>
    <t>イ  要重点点検となる基準値（</t>
    <phoneticPr fontId="2"/>
  </si>
  <si>
    <t xml:space="preserve">    要是正となる基準値（</t>
    <phoneticPr fontId="2"/>
  </si>
  <si>
    <t xml:space="preserve">    設置時厚さ（</t>
    <phoneticPr fontId="2"/>
  </si>
  <si>
    <t>径　最も摩耗した丸鋼、リンクチェーン等の</t>
    <rPh sb="8" eb="9">
      <t>マル</t>
    </rPh>
    <rPh sb="9" eb="10">
      <t>コウ</t>
    </rPh>
    <rPh sb="18" eb="19">
      <t>トウ</t>
    </rPh>
    <phoneticPr fontId="2"/>
  </si>
  <si>
    <t>　　番号（</t>
    <phoneticPr fontId="2"/>
  </si>
  <si>
    <t>丸鋼、リンクチェーン等本数（</t>
    <phoneticPr fontId="2"/>
  </si>
  <si>
    <t>　　要是正の丸鋼、リンクチェーン等の番号(</t>
    <rPh sb="18" eb="20">
      <t>バンゴウ</t>
    </rPh>
    <phoneticPr fontId="2"/>
  </si>
  <si>
    <t>径　最も摩耗したワイヤロープの番号(</t>
    <rPh sb="0" eb="1">
      <t>ケイ</t>
    </rPh>
    <rPh sb="15" eb="17">
      <t>バンゴウ</t>
    </rPh>
    <phoneticPr fontId="2"/>
  </si>
  <si>
    <t>素線切れ</t>
    <phoneticPr fontId="2"/>
  </si>
  <si>
    <t>１よりピッチ内の素線切れ数　</t>
    <phoneticPr fontId="2"/>
  </si>
  <si>
    <t xml:space="preserve">錆びた摩耗粉により谷部が赤錆色に見える部分の径
</t>
    <phoneticPr fontId="2"/>
  </si>
  <si>
    <t>ワイヤロープ本数（</t>
    <phoneticPr fontId="2"/>
  </si>
  <si>
    <t>種類　</t>
    <rPh sb="0" eb="2">
      <t>シュルイ</t>
    </rPh>
    <phoneticPr fontId="2"/>
  </si>
  <si>
    <t>浸透液</t>
    <phoneticPr fontId="2"/>
  </si>
  <si>
    <t>超音波・</t>
    <phoneticPr fontId="2"/>
  </si>
  <si>
    <t>磁粉・</t>
    <phoneticPr fontId="2"/>
  </si>
  <si>
    <t>実施年月日</t>
    <rPh sb="0" eb="2">
      <t>ジッシ</t>
    </rPh>
    <rPh sb="2" eb="5">
      <t>ネンガッピ</t>
    </rPh>
    <phoneticPr fontId="2"/>
  </si>
  <si>
    <t>年</t>
    <rPh sb="0" eb="1">
      <t>ネン</t>
    </rPh>
    <phoneticPr fontId="2"/>
  </si>
  <si>
    <t>月</t>
    <rPh sb="0" eb="1">
      <t>ガツ</t>
    </rPh>
    <phoneticPr fontId="2"/>
  </si>
  <si>
    <t>日</t>
    <rPh sb="0" eb="1">
      <t>ニチ</t>
    </rPh>
    <phoneticPr fontId="2"/>
  </si>
  <si>
    <t>基準値（　　</t>
    <rPh sb="0" eb="2">
      <t>キジュン</t>
    </rPh>
    <rPh sb="2" eb="3">
      <t>アタイ</t>
    </rPh>
    <phoneticPr fontId="2"/>
  </si>
  <si>
    <t>mm）　現在値（</t>
    <phoneticPr fontId="2"/>
  </si>
  <si>
    <t>径　最も摩耗したガイドロープの番号(</t>
    <rPh sb="0" eb="1">
      <t>ケイ</t>
    </rPh>
    <rPh sb="15" eb="17">
      <t>バンゴウ</t>
    </rPh>
    <phoneticPr fontId="2"/>
  </si>
  <si>
    <t xml:space="preserve">　　ガイドロープの番号（
</t>
    <phoneticPr fontId="2"/>
  </si>
  <si>
    <t>ガイドロープ本数（</t>
    <phoneticPr fontId="2"/>
  </si>
  <si>
    <t>　　要重点点検のガイドロープの番号（</t>
    <phoneticPr fontId="2"/>
  </si>
  <si>
    <t>　　要是正のガイドロープの番号（</t>
    <rPh sb="13" eb="15">
      <t>バンゴウ</t>
    </rPh>
    <phoneticPr fontId="2"/>
  </si>
  <si>
    <t>電動機主回路（</t>
    <rPh sb="0" eb="3">
      <t>デンドウキ</t>
    </rPh>
    <rPh sb="3" eb="4">
      <t>シュ</t>
    </rPh>
    <rPh sb="4" eb="6">
      <t>カイロ</t>
    </rPh>
    <phoneticPr fontId="2"/>
  </si>
  <si>
    <t>300V以下・</t>
    <phoneticPr fontId="2"/>
  </si>
  <si>
    <t>300V超）</t>
  </si>
  <si>
    <t>150V以下・</t>
    <phoneticPr fontId="2"/>
  </si>
  <si>
    <t>基準抵抗値</t>
    <rPh sb="0" eb="2">
      <t>キジュン</t>
    </rPh>
    <rPh sb="2" eb="5">
      <t>テイコウチ</t>
    </rPh>
    <phoneticPr fontId="2"/>
  </si>
  <si>
    <t>検査事項</t>
    <rPh sb="0" eb="4">
      <t>ケンサジコウ</t>
    </rPh>
    <phoneticPr fontId="2"/>
  </si>
  <si>
    <t>　　要重点点検の丸鋼、リンクチェーン等の番号(</t>
    <phoneticPr fontId="2"/>
  </si>
  <si>
    <t xml:space="preserve">  11「上記以外の検査項目」欄は、第1第2項の規定により特定行政庁が検査項目等を付加している場合に、当該検査項目等を追加し、⑥から⑪までに準じて検査結果等を記入してください。また、第1第3項に規定する認定検査項目等が定められている場合に、当該認定検査項目等を追加し、⑥から⑪までに準じて検査結果等を記入してください。</t>
    <phoneticPr fontId="2"/>
  </si>
  <si>
    <t>　要重点点検の主索の番号(</t>
    <phoneticPr fontId="2"/>
  </si>
  <si>
    <t xml:space="preserve">　ワイヤロープの番号（
</t>
    <phoneticPr fontId="2"/>
  </si>
  <si>
    <t>　未摩耗直径（</t>
    <phoneticPr fontId="2"/>
  </si>
  <si>
    <t>　要重点点検のワイヤロープの番号（</t>
    <phoneticPr fontId="2"/>
  </si>
  <si>
    <t xml:space="preserve">　最も摩損したガイドロープの番号(
</t>
    <phoneticPr fontId="2"/>
  </si>
  <si>
    <t xml:space="preserve">　該当する遊戯施設素線切れ判定基準（
</t>
    <phoneticPr fontId="2"/>
  </si>
  <si>
    <t xml:space="preserve">　素線切れが生じた部分の断面積の割合
</t>
    <phoneticPr fontId="2"/>
  </si>
  <si>
    <t>　この書類は、遊戯施設ごとに作成してください。その際に、「遊戯施設番号」欄には、建築基準法施行規則別記第36号の10様式第二面5欄の番号を記入してください。</t>
    <phoneticPr fontId="2"/>
  </si>
  <si>
    <t>　記入欄が不足する場合は、枠を拡大、行を追加して記入するか、別紙に必要な事項を記入して添えてください。</t>
    <phoneticPr fontId="2"/>
  </si>
  <si>
    <t>　「当該検査に関与した検査者」欄は、建築基準法施行規則別記第36号の10様式第二面3欄に記入した検査者について記入し、「検査者番号」欄に検査者を特定できる番号、記号等を記入してください。当該遊戯施設の検査を行った検査者が1人の場合は、その他の検査者欄は記入不要です。</t>
    <phoneticPr fontId="2"/>
  </si>
  <si>
    <t>　ウォータースライドの場合は、1構造部分、2軌道関係、5安全装置の(7)水位検出装置、8油圧装置・空圧装置・揚水装置、9電気設備、10その他の設備を抜粋して作成して構いません。</t>
    <phoneticPr fontId="2"/>
  </si>
  <si>
    <t>　検査項目のうち、その点検事項が点検の対象の遊戯施設に適用されないことが明らかなものについては、その項目の「検査結果」欄及び「担当検査者番号」欄に「-」を記入してください。</t>
    <phoneticPr fontId="2"/>
  </si>
  <si>
    <t>　「既存不適格」欄は、「要是正」欄に○印を記入した場合で、建築基準法第3条第2項の規定の適用を受けているものであることが確認されたときは、○印を記入してください。</t>
    <phoneticPr fontId="2"/>
  </si>
  <si>
    <t>　「担当検査者番号」欄は、「検査に関与した検査者」欄で記入した番号、記号等を記入してください。ただし、当該遊戯施設の検査を行った検査者が1人の場合は、記入不要です。</t>
    <phoneticPr fontId="2"/>
  </si>
  <si>
    <t>　1(4)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</si>
  <si>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1(5)「構造物」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</si>
  <si>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2(1)「軌条、軌道、水路及び滑走路」の「摩耗部分」及び「滑走路」は、該当するレールの型式を○で選択し、「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phoneticPr fontId="2"/>
  </si>
  <si>
    <t>　2(2)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</si>
  <si>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3(1)「電動機及び制動機」の「制動片の残存厚み」には、製造者が検査方法を指定しているもので、製造者設計基準値と比較して判定するものにあっては、「イ.」を○で選択した上で、要重点点検（基準が定められていない場合は、（　mm）内に「－」を記入。）及び要是正となる残存厚み基準値を記入し、製造者が検査方法を指定しているもので、「イ.」に該当しないものにあっては、「ロ.」を○で選択した上で、要重点点検（要重点点検の基準が定められていない場合を除く。）及び要是正となる基準を記入し、製造者が検査方法を指定していないものにあっては、「ハ.」を○で選択して、前回定期検査時で測定した厚みを記入してください。また、右欄には、今回の定期検査で測定した厚みを記入して下さい。なお、初回の定期検査の場合又は前回の定期検査時の値が確認できない場合は、（　mm）内に「－」を記入してください。</t>
    <phoneticPr fontId="2"/>
  </si>
  <si>
    <t>　3(3)「減速機」及び3(6)「駆動用歯車装置」の「設置時厚さ」には、設計図書等により確認した新設時の厚さを、「現在厚さ」には、検査で測定した厚さを記入してください。</t>
    <phoneticPr fontId="2"/>
  </si>
  <si>
    <t xml:space="preserve">  3(7)「駆動車輪装置」、6(4)「車輪装置」の「車輪」及び7(2)「ガイドローラー」には、鋼製、ライニング、溝無しソリッドタイヤ、溝付きタイヤ、空気入りタイヤのうち該当する車輪を〇で選択して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6mmのうちいずれか小さい値を記入してください。ライニングされた車輪の場合はライニング厚さの25％又は5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phoneticPr fontId="2"/>
  </si>
  <si>
    <t>　4(1)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phoneticPr fontId="2"/>
  </si>
  <si>
    <t>　4(1)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phoneticPr fontId="2"/>
  </si>
  <si>
    <t>㉑</t>
    <phoneticPr fontId="2"/>
  </si>
  <si>
    <t>　4(1)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phoneticPr fontId="2"/>
  </si>
  <si>
    <t>㉒</t>
    <phoneticPr fontId="2"/>
  </si>
  <si>
    <t>㉓</t>
    <phoneticPr fontId="2"/>
  </si>
  <si>
    <t>　4(3)「ワイヤロープ巻上装置」の「主索」、6(2)「客席部取付装置」の「ワイヤロープ」及び7(5)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</si>
  <si>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㉔</t>
    <phoneticPr fontId="2"/>
  </si>
  <si>
    <t>　4(3)「ワイヤロープ巻上装置」の「主索」、6(2)「客席部取付装置」の「ワイヤロープ」及び7(5)「ガイドロープ」の「素線切れ」には、最も摩損した主索等の番号を記入するとともに、該当する遊戯設素線切れ判定基準を記入し、素線切れが生じた部分の断面積の割合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t>
    <phoneticPr fontId="2"/>
  </si>
  <si>
    <t>㉕</t>
    <phoneticPr fontId="2"/>
  </si>
  <si>
    <t>　4(3)「ワイヤロープ巻上装置」の「主索」、6(2)「客席部取付装置」の「ワイヤロープ」及び7(5)「ガイドロープ」の「錆びた摩耗粉により谷部が赤錆色に見える部分」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phoneticPr fontId="2"/>
  </si>
  <si>
    <t>㉖</t>
    <phoneticPr fontId="2"/>
  </si>
  <si>
    <t>　4(3)「ワイヤロープ巻上装置」の「主索」、6(2)「客席部取付装置」の「ワイヤロープ」及び7(5)「ガイドロープ」の「主索等本数」には、主索等の本数を記入してください。また、「要重点点検の主索等の番号」及び「要是正の主索等の番号」には、それぞれ該当する全ての主索等の番号を記入してください。</t>
    <phoneticPr fontId="2"/>
  </si>
  <si>
    <t>㉗</t>
    <phoneticPr fontId="2"/>
  </si>
  <si>
    <t>　5(5)「制動装置」の「ブレーキ」には、ブレーキライニング、制動板（以下「ブレーキライニング等」という。）について、製造者が指定しているものにあっては、「イ．」を〇で選択した上で、要重点点検及び要是正となる残存厚みの基準値を記入し、製造者が指定していないものにあっては、「ロ．」を〇で選択した上で、新設時の設置時厚みを記入してください。右欄に検査で測定したブレーキライニング等の残存厚みを記入してください。</t>
    <phoneticPr fontId="2"/>
  </si>
  <si>
    <t>㉘</t>
    <phoneticPr fontId="2"/>
  </si>
  <si>
    <t>　6(2)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phoneticPr fontId="2"/>
  </si>
  <si>
    <t>㉙</t>
    <phoneticPr fontId="2"/>
  </si>
  <si>
    <t>　6(2)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　</t>
    <phoneticPr fontId="2"/>
  </si>
  <si>
    <t>㉚</t>
    <phoneticPr fontId="2"/>
  </si>
  <si>
    <t>　6(3)「走行台車」及び6(4)「車輪装置」の「探傷試験」の「種類」には、超音波、磁粉、浸透液のうち該当するものを○で選択し、「実施年月日」には、試験を実施した年月日を記入してください。なお、試験に日数を要した場合は、最終日を記入してください。また、探傷試験結果の概要が分かる資料を添付してください。</t>
    <phoneticPr fontId="2"/>
  </si>
  <si>
    <t>㉛</t>
    <phoneticPr fontId="2"/>
  </si>
  <si>
    <t>　6(3)「走行台車」の「台車先端軸」及び「台車中心軸」、6(4)「車輪装置」の「主車輪軸」、「側車輪軸」及び「受輪軸」並びに6(6)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phoneticPr fontId="2"/>
  </si>
  <si>
    <t>㉜</t>
    <phoneticPr fontId="2"/>
  </si>
  <si>
    <t>　9(1)「受電盤、制御盤及び操作盤」の「絶縁」及び「接地」には、各回路の電圧区分に該当するものを○で選択した上で、右欄に検査で測定した抵抗値を記入してください。</t>
    <phoneticPr fontId="2"/>
  </si>
  <si>
    <t>㉝</t>
    <phoneticPr fontId="2"/>
  </si>
  <si>
    <t>　9(3)「配電線及び配管」の「接地」の「基準抵抗値」には、基準抵抗値を記入してください。また、右欄に検査で測定した抵抗値を記入してください。</t>
    <phoneticPr fontId="2"/>
  </si>
  <si>
    <t>㉞</t>
    <phoneticPr fontId="2"/>
  </si>
  <si>
    <t>㉟</t>
    <phoneticPr fontId="2"/>
  </si>
  <si>
    <t>　9(6)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phoneticPr fontId="2"/>
  </si>
  <si>
    <t>㊱</t>
    <phoneticPr fontId="2"/>
  </si>
  <si>
    <t>㊲</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</si>
  <si>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</si>
  <si>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㊳</t>
    <phoneticPr fontId="2"/>
  </si>
  <si>
    <t>　要是正又は要重点点検とされた検査事項(既存不適格の場合を除く。)における別表（に）欄に掲げる判定基準に該当する部分の写真を別添様式に従い添付してください。</t>
    <phoneticPr fontId="2"/>
  </si>
  <si>
    <t>部位</t>
  </si>
  <si>
    <t>番号</t>
  </si>
  <si>
    <t>検査項目・検査事項</t>
  </si>
  <si>
    <t>検査結果</t>
    <phoneticPr fontId="2"/>
  </si>
  <si>
    <t>要是正</t>
    <phoneticPr fontId="2"/>
  </si>
  <si>
    <t>要重点点検</t>
    <phoneticPr fontId="2"/>
  </si>
  <si>
    <t>その他</t>
    <rPh sb="2" eb="3">
      <t>タ</t>
    </rPh>
    <phoneticPr fontId="2"/>
  </si>
  <si>
    <t>写真貼付</t>
  </si>
  <si>
    <t>特記事項</t>
  </si>
  <si>
    <t>（注意）</t>
  </si>
  <si>
    <t>　　ください。</t>
    <phoneticPr fontId="2"/>
  </si>
  <si>
    <t>④　「検査結果」欄は、検査の結果、要是正の指摘があった場合は「要是正」のチェックボックスに「レ」マークを入れ、要重点点</t>
    <phoneticPr fontId="2"/>
  </si>
  <si>
    <t>　　検の指摘があった場合は「要重点点検」のチェックボックスに「レ」マークを入れ、それ以外の場合で特記すべき事項がある場</t>
    <phoneticPr fontId="2"/>
  </si>
  <si>
    <t>　　合は「その他」のチェックボックスに「レ」マークを入れてください。</t>
    <phoneticPr fontId="2"/>
  </si>
  <si>
    <t>①　この書類は、検査の結果「要是正」かつ「既存不適格」ではない項目又は「要重点点検」の項目について作成してください。</t>
    <phoneticPr fontId="2"/>
  </si>
  <si>
    <t>　　また、「既存不適格」及び「指摘なし」の項目についても、特記すべき事項があれば、必要に応じて作成してください。</t>
    <rPh sb="6" eb="8">
      <t>キソン</t>
    </rPh>
    <rPh sb="8" eb="11">
      <t>フテキカク</t>
    </rPh>
    <rPh sb="12" eb="13">
      <t>オヨ</t>
    </rPh>
    <rPh sb="15" eb="17">
      <t>シテキ</t>
    </rPh>
    <rPh sb="21" eb="23">
      <t>コウモク</t>
    </rPh>
    <rPh sb="29" eb="31">
      <t>トッキ</t>
    </rPh>
    <rPh sb="34" eb="36">
      <t>ジコウ</t>
    </rPh>
    <rPh sb="41" eb="43">
      <t>ヒツヨウ</t>
    </rPh>
    <rPh sb="44" eb="45">
      <t>オウ</t>
    </rPh>
    <rPh sb="47" eb="49">
      <t>サクセイ</t>
    </rPh>
    <phoneticPr fontId="2"/>
  </si>
  <si>
    <t>　　「要是正」及び「要重点点検」の項目がない場合は、この書類は省略しても構いません。</t>
    <phoneticPr fontId="2"/>
  </si>
  <si>
    <t>②　記入欄が不足する場合は、枠を拡大、行を追加して記入するか、別紙に必要な事項を記入して添えてください。</t>
    <phoneticPr fontId="2"/>
  </si>
  <si>
    <t>③　「部位」欄の「番号」、「検査項目・検査事項」は、それぞれ別記様式の番号、検査項目、検査事項に対応したものを記入して</t>
    <phoneticPr fontId="2"/>
  </si>
  <si>
    <t>⑤　写真は、当該部位の外観の状況が確認できるように撮影したものを添付してください。</t>
    <phoneticPr fontId="2"/>
  </si>
  <si>
    <r>
      <t>別記（Ａ４）</t>
    </r>
    <r>
      <rPr>
        <sz val="10"/>
        <rFont val="ＭＳ 明朝"/>
        <family val="1"/>
        <charset val="128"/>
      </rPr>
      <t>　</t>
    </r>
    <rPh sb="0" eb="2">
      <t>ベッキ</t>
    </rPh>
    <phoneticPr fontId="2"/>
  </si>
  <si>
    <t>mm）</t>
  </si>
  <si>
    <t>）</t>
  </si>
  <si>
    <t>要是正の主索の番号(</t>
    <phoneticPr fontId="2"/>
  </si>
  <si>
    <t>　要是正のワイヤロープの番号（</t>
    <phoneticPr fontId="2"/>
  </si>
  <si>
    <t>150V超）</t>
    <phoneticPr fontId="2"/>
  </si>
  <si>
    <t>制御回路     (</t>
    <rPh sb="0" eb="2">
      <t>セイギョ</t>
    </rPh>
    <rPh sb="2" eb="4">
      <t>カイロ</t>
    </rPh>
    <phoneticPr fontId="2"/>
  </si>
  <si>
    <t>信号回路     (</t>
    <rPh sb="0" eb="2">
      <t>シンゴウ</t>
    </rPh>
    <rPh sb="2" eb="4">
      <t>カイロ</t>
    </rPh>
    <phoneticPr fontId="2"/>
  </si>
  <si>
    <t>照明回路     (</t>
    <rPh sb="0" eb="2">
      <t>ショウメイ</t>
    </rPh>
    <rPh sb="2" eb="4">
      <t>カイロ</t>
    </rPh>
    <phoneticPr fontId="2"/>
  </si>
  <si>
    <t>動力回路     (</t>
    <rPh sb="0" eb="2">
      <t>ドウリョク</t>
    </rPh>
    <rPh sb="2" eb="4">
      <t>カイロ</t>
    </rPh>
    <phoneticPr fontId="2"/>
  </si>
  <si>
    <t>写真貼付</t>
    <phoneticPr fontId="2"/>
  </si>
  <si>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</si>
  <si>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（遊戯施設・ウォータースライド）</t>
    <phoneticPr fontId="2"/>
  </si>
  <si>
    <t>整理番号</t>
    <phoneticPr fontId="2"/>
  </si>
  <si>
    <t>別添様式　関係写真（Ａ４）</t>
    <phoneticPr fontId="2"/>
  </si>
  <si>
    <t>整理番号</t>
    <rPh sb="0" eb="2">
      <t>セイリ</t>
    </rPh>
    <rPh sb="2" eb="4">
      <t>バンゴウ</t>
    </rPh>
    <phoneticPr fontId="2"/>
  </si>
  <si>
    <t xml:space="preserve">  該当する遊戯施設素線切れ判定基準(</t>
    <phoneticPr fontId="2"/>
  </si>
  <si>
    <t xml:space="preserve">  最も摩損したワイヤロープの番号　(
</t>
    <phoneticPr fontId="2"/>
  </si>
  <si>
    <t xml:space="preserve">  素線切れが生じた部分の断面積の割合
</t>
    <phoneticPr fontId="2"/>
  </si>
  <si>
    <t>要是正となる基準 (</t>
    <phoneticPr fontId="2"/>
  </si>
  <si>
    <t xml:space="preserve"> Ω</t>
    <phoneticPr fontId="2"/>
  </si>
  <si>
    <t xml:space="preserve"> MΩ</t>
    <phoneticPr fontId="2"/>
  </si>
  <si>
    <t xml:space="preserve">  Ω</t>
    <phoneticPr fontId="2"/>
  </si>
  <si>
    <t xml:space="preserve">  </t>
    <phoneticPr fontId="2"/>
  </si>
  <si>
    <r>
      <rPr>
        <b/>
        <sz val="8"/>
        <color rgb="FFFF0000"/>
        <rFont val="ＭＳ ゴシック"/>
        <family val="3"/>
        <charset val="128"/>
      </rPr>
      <t>判定用 列</t>
    </r>
    <r>
      <rPr>
        <sz val="8"/>
        <color rgb="FFFF0000"/>
        <rFont val="ＭＳ ゴシック"/>
        <family val="3"/>
        <charset val="128"/>
      </rPr>
      <t xml:space="preserve">
</t>
    </r>
    <r>
      <rPr>
        <sz val="8"/>
        <color theme="9" tint="-0.249977111117893"/>
        <rFont val="ＭＳ ゴシック"/>
        <family val="3"/>
        <charset val="128"/>
      </rPr>
      <t xml:space="preserve">
</t>
    </r>
    <r>
      <rPr>
        <sz val="6"/>
        <color theme="9" tint="-0.249977111117893"/>
        <rFont val="ＭＳ ゴシック"/>
        <family val="3"/>
        <charset val="128"/>
      </rPr>
      <t>1.プルダウンより判定を選択すると、検査結果欄へ該当へ自動反映されます。
2.既存不適格検査項目で指摘があった場合は、"既存+要是正"又は"既存+要重点"を選択下さい。
3.複数の検査者の場合、検査項目毎に担当検査者番号欄の該当の検査者番号をプルダウンで選択できます。
尚、対象外の場合は担当検査者番号欄は”－”を選択下さい。
4.数式が入っているセルは入力保護をしています。必要に応じ校閲よりシート保護解除してください。
5.この判定列は印刷されないよに設定しています。</t>
    </r>
    <rPh sb="0" eb="2">
      <t>ハンテイ</t>
    </rPh>
    <rPh sb="2" eb="3">
      <t>ヨウ</t>
    </rPh>
    <rPh sb="4" eb="5">
      <t>レツ</t>
    </rPh>
    <rPh sb="16" eb="18">
      <t>ハンテイ</t>
    </rPh>
    <rPh sb="19" eb="21">
      <t>センタク</t>
    </rPh>
    <rPh sb="25" eb="27">
      <t>ケンサ</t>
    </rPh>
    <rPh sb="27" eb="29">
      <t>ケッカ</t>
    </rPh>
    <rPh sb="29" eb="30">
      <t>ラン</t>
    </rPh>
    <rPh sb="31" eb="33">
      <t>ガイトウ</t>
    </rPh>
    <rPh sb="34" eb="36">
      <t>ジドウ</t>
    </rPh>
    <rPh sb="36" eb="38">
      <t>ハンエイ</t>
    </rPh>
    <rPh sb="47" eb="49">
      <t>キゾン</t>
    </rPh>
    <rPh sb="49" eb="52">
      <t>フテキカク</t>
    </rPh>
    <rPh sb="52" eb="54">
      <t>ケンサ</t>
    </rPh>
    <rPh sb="54" eb="56">
      <t>コウモク</t>
    </rPh>
    <rPh sb="57" eb="59">
      <t>シテキ</t>
    </rPh>
    <rPh sb="63" eb="65">
      <t>バアイ</t>
    </rPh>
    <rPh sb="68" eb="70">
      <t>キゾン</t>
    </rPh>
    <rPh sb="71" eb="72">
      <t>ヨウ</t>
    </rPh>
    <rPh sb="72" eb="74">
      <t>ゼセイ</t>
    </rPh>
    <rPh sb="75" eb="76">
      <t>マタ</t>
    </rPh>
    <rPh sb="78" eb="80">
      <t>キゾン</t>
    </rPh>
    <rPh sb="81" eb="82">
      <t>ヨウ</t>
    </rPh>
    <rPh sb="82" eb="84">
      <t>ジュウテン</t>
    </rPh>
    <rPh sb="86" eb="88">
      <t>センタク</t>
    </rPh>
    <rPh sb="88" eb="89">
      <t>クダ</t>
    </rPh>
    <rPh sb="96" eb="98">
      <t>フクスウ</t>
    </rPh>
    <rPh sb="99" eb="101">
      <t>ケンサ</t>
    </rPh>
    <rPh sb="101" eb="102">
      <t>シャ</t>
    </rPh>
    <rPh sb="103" eb="105">
      <t>バアイ</t>
    </rPh>
    <rPh sb="106" eb="108">
      <t>ケンサ</t>
    </rPh>
    <rPh sb="108" eb="110">
      <t>コウモク</t>
    </rPh>
    <rPh sb="110" eb="111">
      <t>ゴト</t>
    </rPh>
    <rPh sb="112" eb="114">
      <t>タントウ</t>
    </rPh>
    <rPh sb="114" eb="116">
      <t>ケンサ</t>
    </rPh>
    <rPh sb="116" eb="117">
      <t>シャ</t>
    </rPh>
    <rPh sb="117" eb="119">
      <t>バンゴウ</t>
    </rPh>
    <rPh sb="119" eb="120">
      <t>ラン</t>
    </rPh>
    <rPh sb="144" eb="145">
      <t>ナオ</t>
    </rPh>
    <rPh sb="146" eb="149">
      <t>タイショウガイ</t>
    </rPh>
    <rPh sb="150" eb="152">
      <t>バアイ</t>
    </rPh>
    <rPh sb="153" eb="155">
      <t>タントウ</t>
    </rPh>
    <rPh sb="155" eb="157">
      <t>ケンサ</t>
    </rPh>
    <rPh sb="157" eb="158">
      <t>シャ</t>
    </rPh>
    <rPh sb="158" eb="160">
      <t>バンゴウ</t>
    </rPh>
    <rPh sb="160" eb="161">
      <t>ラン</t>
    </rPh>
    <rPh sb="166" eb="168">
      <t>センタク</t>
    </rPh>
    <rPh sb="168" eb="169">
      <t>クダ</t>
    </rPh>
    <phoneticPr fontId="2"/>
  </si>
  <si>
    <t>接地</t>
    <phoneticPr fontId="2"/>
  </si>
  <si>
    <t>ブレーキライニングの残存厚み</t>
    <phoneticPr fontId="2"/>
  </si>
  <si>
    <t xml:space="preserve">  素線切れが生じた部分の断面積の割合</t>
    <phoneticPr fontId="2"/>
  </si>
  <si>
    <t xml:space="preserve">  最も摩損したワイヤロープの番号　(</t>
    <phoneticPr fontId="2"/>
  </si>
  <si>
    <r>
      <rPr>
        <b/>
        <sz val="8"/>
        <color rgb="FFFF0000"/>
        <rFont val="ＭＳ ゴシック"/>
        <family val="3"/>
        <charset val="128"/>
      </rPr>
      <t>判定用 列</t>
    </r>
    <r>
      <rPr>
        <sz val="8"/>
        <color rgb="FFFF0000"/>
        <rFont val="ＭＳ ゴシック"/>
        <family val="3"/>
        <charset val="128"/>
      </rPr>
      <t xml:space="preserve">
</t>
    </r>
    <r>
      <rPr>
        <sz val="8"/>
        <color theme="9" tint="-0.249977111117893"/>
        <rFont val="ＭＳ ゴシック"/>
        <family val="3"/>
        <charset val="128"/>
      </rPr>
      <t xml:space="preserve">
</t>
    </r>
    <r>
      <rPr>
        <sz val="6"/>
        <color theme="9" tint="-0.249977111117893"/>
        <rFont val="ＭＳ ゴシック"/>
        <family val="3"/>
        <charset val="128"/>
      </rPr>
      <t>1.プルダウンより判定を選択すると、検査結果欄へ該当へ自動反映されます。
2.既存不適格検査項目で指摘があった場合は、"既存+要是正"又は"既存+要重点"を選択下さい。
3.複数の検査者の場合、検査項目毎に担当検査者番号欄の該当の検査者番号をプルダウンで選択できます。
尚、対象外の場合は担当検査者番号欄は”－”を選択下さい。
4.数式が入っているセルは入力保護をしています。必要に応じ校閲よりシート保護解除してください。
5.この判定列は印刷されないように設定しています。</t>
    </r>
    <rPh sb="0" eb="2">
      <t>ハンテイ</t>
    </rPh>
    <rPh sb="2" eb="3">
      <t>ヨウ</t>
    </rPh>
    <rPh sb="4" eb="5">
      <t>レツ</t>
    </rPh>
    <rPh sb="16" eb="18">
      <t>ハンテイ</t>
    </rPh>
    <rPh sb="19" eb="21">
      <t>センタク</t>
    </rPh>
    <rPh sb="25" eb="27">
      <t>ケンサ</t>
    </rPh>
    <rPh sb="27" eb="29">
      <t>ケッカ</t>
    </rPh>
    <rPh sb="29" eb="30">
      <t>ラン</t>
    </rPh>
    <rPh sb="31" eb="33">
      <t>ガイトウ</t>
    </rPh>
    <rPh sb="34" eb="36">
      <t>ジドウ</t>
    </rPh>
    <rPh sb="36" eb="38">
      <t>ハンエイ</t>
    </rPh>
    <rPh sb="47" eb="49">
      <t>キゾン</t>
    </rPh>
    <rPh sb="49" eb="52">
      <t>フテキカク</t>
    </rPh>
    <rPh sb="52" eb="54">
      <t>ケンサ</t>
    </rPh>
    <rPh sb="54" eb="56">
      <t>コウモク</t>
    </rPh>
    <rPh sb="57" eb="59">
      <t>シテキ</t>
    </rPh>
    <rPh sb="63" eb="65">
      <t>バアイ</t>
    </rPh>
    <rPh sb="68" eb="70">
      <t>キゾン</t>
    </rPh>
    <rPh sb="71" eb="72">
      <t>ヨウ</t>
    </rPh>
    <rPh sb="72" eb="74">
      <t>ゼセイ</t>
    </rPh>
    <rPh sb="75" eb="76">
      <t>マタ</t>
    </rPh>
    <rPh sb="78" eb="80">
      <t>キゾン</t>
    </rPh>
    <rPh sb="81" eb="82">
      <t>ヨウ</t>
    </rPh>
    <rPh sb="82" eb="84">
      <t>ジュウテン</t>
    </rPh>
    <rPh sb="86" eb="88">
      <t>センタク</t>
    </rPh>
    <rPh sb="88" eb="89">
      <t>クダ</t>
    </rPh>
    <rPh sb="96" eb="98">
      <t>フクスウ</t>
    </rPh>
    <rPh sb="99" eb="101">
      <t>ケンサ</t>
    </rPh>
    <rPh sb="101" eb="102">
      <t>シャ</t>
    </rPh>
    <rPh sb="103" eb="105">
      <t>バアイ</t>
    </rPh>
    <rPh sb="106" eb="108">
      <t>ケンサ</t>
    </rPh>
    <rPh sb="108" eb="110">
      <t>コウモク</t>
    </rPh>
    <rPh sb="110" eb="111">
      <t>ゴト</t>
    </rPh>
    <rPh sb="112" eb="114">
      <t>タントウ</t>
    </rPh>
    <rPh sb="114" eb="116">
      <t>ケンサ</t>
    </rPh>
    <rPh sb="116" eb="117">
      <t>シャ</t>
    </rPh>
    <rPh sb="117" eb="119">
      <t>バンゴウ</t>
    </rPh>
    <rPh sb="119" eb="120">
      <t>ラン</t>
    </rPh>
    <rPh sb="144" eb="145">
      <t>ナオ</t>
    </rPh>
    <rPh sb="146" eb="149">
      <t>タイショウガイ</t>
    </rPh>
    <rPh sb="150" eb="152">
      <t>バアイ</t>
    </rPh>
    <rPh sb="153" eb="155">
      <t>タントウ</t>
    </rPh>
    <rPh sb="155" eb="157">
      <t>ケンサ</t>
    </rPh>
    <rPh sb="157" eb="158">
      <t>シャ</t>
    </rPh>
    <rPh sb="158" eb="160">
      <t>バンゴウ</t>
    </rPh>
    <rPh sb="160" eb="161">
      <t>ラン</t>
    </rPh>
    <rPh sb="166" eb="168">
      <t>センタク</t>
    </rPh>
    <rPh sb="168" eb="169">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</si>
</sst>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00_ "/>
  </numFmts>
  <fonts count="3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0"/>
      <name val="ＭＳ 明朝"/>
      <family val="1"/>
      <charset val="128"/>
    </font>
    <font>
      <sz val="8"/>
      <name val="ＭＳ ゴシック"/>
      <family val="3"/>
      <charset val="128"/>
    </font>
    <font>
      <sz val="11"/>
      <name val="ＭＳ ゴシック"/>
      <family val="3"/>
      <charset val="128"/>
    </font>
    <font>
      <sz val="8"/>
      <name val="ＭＳ 明朝"/>
      <family val="1"/>
      <charset val="128"/>
    </font>
    <font>
      <sz val="8"/>
      <name val="ＭＳ Ｐゴシック"/>
      <family val="3"/>
      <charset val="128"/>
    </font>
    <font>
      <sz val="10"/>
      <name val="ＭＳ ゴシック"/>
      <family val="3"/>
      <charset val="128"/>
    </font>
    <font>
      <sz val="11"/>
      <name val="ＭＳ Ｐゴシック"/>
      <family val="3"/>
      <charset val="128"/>
    </font>
    <font>
      <strike/>
      <sz val="8"/>
      <name val="ＭＳ 明朝"/>
      <family val="1"/>
      <charset val="128"/>
    </font>
    <font>
      <sz val="10"/>
      <color rgb="FF000000"/>
      <name val="ＭＳ ゴシック"/>
      <family val="3"/>
      <charset val="128"/>
    </font>
    <font>
      <sz val="11"/>
      <color rgb="FF000000"/>
      <name val="ＭＳ Ｐゴシック"/>
      <family val="3"/>
      <charset val="128"/>
    </font>
    <font>
      <sz val="9"/>
      <color rgb="FF000000"/>
      <name val="ＭＳ 明朝"/>
      <family val="1"/>
      <charset val="128"/>
    </font>
    <font>
      <sz val="8"/>
      <color rgb="FF000000"/>
      <name val="ＭＳ 明朝"/>
      <family val="1"/>
      <charset val="128"/>
    </font>
    <font>
      <sz val="8"/>
      <color theme="1"/>
      <name val="ＭＳ ゴシック"/>
      <family val="3"/>
      <charset val="128"/>
    </font>
    <font>
      <sz val="8.5"/>
      <color rgb="FF000000"/>
      <name val="ＭＳ 明朝"/>
      <family val="1"/>
      <charset val="128"/>
    </font>
    <font>
      <sz val="7"/>
      <name val="ＭＳ 明朝"/>
      <family val="1"/>
      <charset val="128"/>
    </font>
    <font>
      <sz val="8"/>
      <name val="ＭＳ Ｐ明朝"/>
      <family val="1"/>
      <charset val="128"/>
    </font>
    <font>
      <sz val="11"/>
      <name val="ＭＳ Ｐ明朝"/>
      <family val="1"/>
      <charset val="128"/>
    </font>
    <font>
      <sz val="7.5"/>
      <name val="ＭＳ Ｐ明朝"/>
      <family val="1"/>
      <charset val="128"/>
    </font>
    <font>
      <sz val="8"/>
      <color rgb="FFFF0000"/>
      <name val="ＭＳ ゴシック"/>
      <family val="3"/>
      <charset val="128"/>
    </font>
    <font>
      <b/>
      <sz val="8"/>
      <color rgb="FFFF0000"/>
      <name val="ＭＳ ゴシック"/>
      <family val="3"/>
      <charset val="128"/>
    </font>
    <font>
      <sz val="10"/>
      <color rgb="FFFF0000"/>
      <name val="ＭＳ Ｐゴシック"/>
      <family val="3"/>
      <charset val="128"/>
    </font>
    <font>
      <sz val="10"/>
      <color theme="1"/>
      <name val="ＭＳ Ｐゴシック"/>
      <family val="3"/>
      <charset val="128"/>
    </font>
    <font>
      <sz val="8"/>
      <color theme="1"/>
      <name val="HGPｺﾞｼｯｸE"/>
      <family val="3"/>
      <charset val="128"/>
    </font>
    <font>
      <sz val="8"/>
      <name val="HGPｺﾞｼｯｸE"/>
      <family val="3"/>
      <charset val="128"/>
    </font>
    <font>
      <sz val="11"/>
      <name val="HGPｺﾞｼｯｸE"/>
      <family val="3"/>
      <charset val="128"/>
    </font>
    <font>
      <b/>
      <sz val="9"/>
      <color indexed="81"/>
      <name val="MS P ゴシック"/>
      <family val="3"/>
      <charset val="128"/>
    </font>
    <font>
      <sz val="10"/>
      <color rgb="FF000000"/>
      <name val="ＭＳ 明朝"/>
      <family val="1"/>
      <charset val="128"/>
    </font>
    <font>
      <sz val="11"/>
      <color rgb="FF000000"/>
      <name val="ＭＳ ゴシック"/>
      <family val="3"/>
      <charset val="128"/>
    </font>
    <font>
      <sz val="9"/>
      <color indexed="81"/>
      <name val="MS P ゴシック"/>
      <family val="3"/>
      <charset val="128"/>
    </font>
    <font>
      <sz val="7.5"/>
      <name val="ＭＳ 明朝"/>
      <family val="1"/>
      <charset val="128"/>
    </font>
    <font>
      <b/>
      <sz val="8"/>
      <name val="ＭＳ ゴシック"/>
      <family val="3"/>
      <charset val="128"/>
    </font>
    <font>
      <sz val="8"/>
      <color theme="9" tint="-0.249977111117893"/>
      <name val="ＭＳ ゴシック"/>
      <family val="3"/>
      <charset val="128"/>
    </font>
    <font>
      <sz val="6"/>
      <color theme="9" tint="-0.249977111117893"/>
      <name val="ＭＳ ゴシック"/>
      <family val="3"/>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s>
  <borders count="74">
    <border>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right style="medium">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indexed="64"/>
      </left>
      <right style="hair">
        <color indexed="64"/>
      </right>
      <top style="hair">
        <color indexed="64"/>
      </top>
      <bottom style="hair">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3" fillId="0" borderId="0"/>
  </cellStyleXfs>
  <cellXfs count="657">
    <xf numFmtId="0" fontId="0" fillId="0" borderId="0" xfId="0">
      <alignment vertical="center"/>
    </xf>
    <xf numFmtId="0" fontId="13" fillId="0" borderId="0" xfId="0" applyFont="1">
      <alignment vertical="center"/>
    </xf>
    <xf numFmtId="0" fontId="14" fillId="0" borderId="0" xfId="0" applyFont="1">
      <alignment vertical="center"/>
    </xf>
    <xf numFmtId="0" fontId="0" fillId="0" borderId="0" xfId="0" applyAlignment="1"/>
    <xf numFmtId="0" fontId="15" fillId="0" borderId="7" xfId="0" applyFont="1" applyBorder="1" applyAlignment="1">
      <alignment horizontal="center" vertical="center"/>
    </xf>
    <xf numFmtId="0" fontId="16" fillId="3" borderId="35" xfId="0" applyFont="1" applyFill="1" applyBorder="1" applyAlignment="1">
      <alignment horizontal="left" vertical="center"/>
    </xf>
    <xf numFmtId="0" fontId="16" fillId="3" borderId="0" xfId="0" applyFont="1" applyFill="1" applyAlignment="1">
      <alignment horizontal="left" vertical="center"/>
    </xf>
    <xf numFmtId="0" fontId="16" fillId="3" borderId="22" xfId="0" applyFont="1" applyFill="1" applyBorder="1" applyAlignment="1">
      <alignment horizontal="left" vertical="center"/>
    </xf>
    <xf numFmtId="0" fontId="17" fillId="2" borderId="7" xfId="0" applyFont="1" applyFill="1" applyBorder="1" applyAlignment="1">
      <alignment horizontal="center" vertical="center" wrapText="1"/>
    </xf>
    <xf numFmtId="0" fontId="16" fillId="3" borderId="33" xfId="0" applyFont="1" applyFill="1" applyBorder="1" applyAlignment="1">
      <alignment horizontal="left" vertical="center"/>
    </xf>
    <xf numFmtId="0" fontId="16" fillId="3" borderId="60" xfId="0" applyFont="1" applyFill="1" applyBorder="1" applyAlignment="1">
      <alignment horizontal="left" vertical="center"/>
    </xf>
    <xf numFmtId="0" fontId="16" fillId="3" borderId="34" xfId="0" applyFont="1" applyFill="1" applyBorder="1" applyAlignment="1">
      <alignment horizontal="left" vertical="center"/>
    </xf>
    <xf numFmtId="0" fontId="14" fillId="0" borderId="0" xfId="0" applyFont="1" applyAlignment="1">
      <alignment horizontal="center" vertical="center"/>
    </xf>
    <xf numFmtId="0" fontId="27" fillId="3" borderId="28" xfId="0" applyFont="1" applyFill="1" applyBorder="1" applyAlignment="1" applyProtection="1">
      <alignment horizontal="center" vertical="center" wrapText="1"/>
    </xf>
    <xf numFmtId="0" fontId="27" fillId="3" borderId="7" xfId="0" applyFont="1" applyFill="1" applyBorder="1" applyAlignment="1" applyProtection="1">
      <alignment horizontal="center" vertical="center" wrapText="1"/>
    </xf>
    <xf numFmtId="0" fontId="27" fillId="3" borderId="11" xfId="0" applyFont="1" applyFill="1" applyBorder="1" applyAlignment="1" applyProtection="1">
      <alignment horizontal="center" vertical="center" wrapText="1"/>
    </xf>
    <xf numFmtId="0" fontId="4" fillId="0" borderId="0" xfId="0" applyFont="1" applyProtection="1">
      <alignment vertical="center"/>
      <protection locked="0"/>
    </xf>
    <xf numFmtId="0" fontId="10" fillId="0" borderId="37"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8" fillId="0" borderId="3" xfId="0" applyFont="1" applyBorder="1" applyProtection="1">
      <alignment vertical="center"/>
      <protection locked="0"/>
    </xf>
    <xf numFmtId="0" fontId="8" fillId="0" borderId="4" xfId="0" applyFont="1" applyBorder="1" applyProtection="1">
      <alignment vertical="center"/>
      <protection locked="0"/>
    </xf>
    <xf numFmtId="0" fontId="8" fillId="0" borderId="5" xfId="0" applyFont="1" applyBorder="1" applyProtection="1">
      <alignment vertical="center"/>
      <protection locked="0"/>
    </xf>
    <xf numFmtId="0" fontId="8" fillId="0" borderId="6" xfId="0" applyFont="1" applyBorder="1" applyProtection="1">
      <alignment vertical="center"/>
      <protection locked="0"/>
    </xf>
    <xf numFmtId="0" fontId="8" fillId="0" borderId="0" xfId="0" applyFont="1" applyProtection="1">
      <alignment vertical="center"/>
      <protection locked="0"/>
    </xf>
    <xf numFmtId="0" fontId="8" fillId="0" borderId="7" xfId="0" applyFont="1" applyBorder="1" applyProtection="1">
      <alignment vertical="center"/>
      <protection locked="0"/>
    </xf>
    <xf numFmtId="0" fontId="8" fillId="0" borderId="8" xfId="0" applyFont="1" applyBorder="1" applyProtection="1">
      <alignment vertical="center"/>
      <protection locked="0"/>
    </xf>
    <xf numFmtId="0" fontId="8" fillId="0" borderId="9" xfId="0" applyFont="1" applyBorder="1" applyAlignment="1" applyProtection="1">
      <alignment horizontal="right" vertical="center"/>
      <protection locked="0"/>
    </xf>
    <xf numFmtId="0" fontId="8" fillId="0" borderId="10" xfId="0" applyFont="1" applyBorder="1" applyAlignment="1" applyProtection="1">
      <alignment horizontal="right" vertical="center"/>
      <protection locked="0"/>
    </xf>
    <xf numFmtId="0" fontId="8" fillId="0" borderId="10" xfId="0" applyFont="1" applyBorder="1" applyProtection="1">
      <alignment vertical="center"/>
      <protection locked="0"/>
    </xf>
    <xf numFmtId="0" fontId="8" fillId="0" borderId="9" xfId="0" applyFont="1" applyBorder="1" applyProtection="1">
      <alignment vertical="center"/>
      <protection locked="0"/>
    </xf>
    <xf numFmtId="0" fontId="8" fillId="0" borderId="7" xfId="0" applyFont="1" applyBorder="1" applyAlignment="1" applyProtection="1">
      <alignment horizontal="right" vertical="center"/>
      <protection locked="0"/>
    </xf>
    <xf numFmtId="0" fontId="8" fillId="0" borderId="8" xfId="0" applyFont="1" applyBorder="1" applyAlignment="1" applyProtection="1">
      <alignment horizontal="right" vertical="center"/>
      <protection locked="0"/>
    </xf>
    <xf numFmtId="0" fontId="8" fillId="0" borderId="11" xfId="0" applyFont="1" applyBorder="1" applyProtection="1">
      <alignment vertical="center"/>
      <protection locked="0"/>
    </xf>
    <xf numFmtId="0" fontId="8" fillId="0" borderId="11" xfId="0" applyFont="1" applyBorder="1" applyAlignment="1" applyProtection="1">
      <alignment horizontal="right" vertical="center"/>
      <protection locked="0"/>
    </xf>
    <xf numFmtId="0" fontId="8" fillId="0" borderId="12" xfId="0" applyFont="1" applyBorder="1" applyAlignment="1" applyProtection="1">
      <alignment horizontal="right" vertical="center"/>
      <protection locked="0"/>
    </xf>
    <xf numFmtId="0" fontId="8" fillId="0" borderId="12" xfId="0" applyFont="1" applyBorder="1" applyProtection="1">
      <alignment vertical="center"/>
      <protection locked="0"/>
    </xf>
    <xf numFmtId="0" fontId="8" fillId="0" borderId="13" xfId="0" applyFont="1" applyBorder="1" applyAlignment="1" applyProtection="1">
      <alignment horizontal="right" vertical="center"/>
      <protection locked="0"/>
    </xf>
    <xf numFmtId="0" fontId="8" fillId="0" borderId="14" xfId="0" applyFont="1" applyBorder="1" applyProtection="1">
      <alignment vertical="center"/>
      <protection locked="0"/>
    </xf>
    <xf numFmtId="0" fontId="8" fillId="0" borderId="15" xfId="0" applyFont="1" applyBorder="1" applyAlignment="1" applyProtection="1">
      <alignment horizontal="right" vertical="center"/>
      <protection locked="0"/>
    </xf>
    <xf numFmtId="0" fontId="8" fillId="0" borderId="25" xfId="0" applyFont="1" applyBorder="1" applyProtection="1">
      <alignment vertical="center"/>
      <protection locked="0"/>
    </xf>
    <xf numFmtId="0" fontId="8" fillId="0" borderId="16" xfId="0" applyFont="1" applyBorder="1" applyAlignment="1" applyProtection="1">
      <alignment horizontal="right" vertical="center"/>
      <protection locked="0"/>
    </xf>
    <xf numFmtId="49" fontId="8" fillId="0" borderId="18" xfId="0" applyNumberFormat="1" applyFont="1" applyBorder="1" applyAlignment="1" applyProtection="1">
      <alignment horizontal="center" vertical="center"/>
      <protection locked="0"/>
    </xf>
    <xf numFmtId="0" fontId="8" fillId="0" borderId="10" xfId="0" applyFont="1" applyBorder="1" applyProtection="1">
      <alignment vertical="center"/>
      <protection locked="0"/>
    </xf>
    <xf numFmtId="0" fontId="8" fillId="0" borderId="9" xfId="0" applyFont="1" applyBorder="1" applyProtection="1">
      <alignment vertical="center"/>
      <protection locked="0"/>
    </xf>
    <xf numFmtId="9" fontId="8" fillId="0" borderId="9" xfId="1" applyFont="1" applyFill="1" applyBorder="1" applyAlignment="1" applyProtection="1">
      <alignment horizontal="right" vertical="center"/>
      <protection locked="0"/>
    </xf>
    <xf numFmtId="9" fontId="8" fillId="0" borderId="34" xfId="1" applyFont="1" applyFill="1" applyBorder="1" applyAlignment="1" applyProtection="1">
      <alignment horizontal="right" vertical="center"/>
      <protection locked="0"/>
    </xf>
    <xf numFmtId="0" fontId="8" fillId="2" borderId="7" xfId="0" applyFont="1" applyFill="1" applyBorder="1" applyAlignment="1" applyProtection="1">
      <alignment horizontal="right" vertical="center" wrapText="1"/>
      <protection locked="0"/>
    </xf>
    <xf numFmtId="0" fontId="8" fillId="0" borderId="0" xfId="0" applyFont="1" applyProtection="1">
      <alignment vertical="center"/>
      <protection locked="0"/>
    </xf>
    <xf numFmtId="9" fontId="8" fillId="0" borderId="34" xfId="1" applyFont="1" applyFill="1" applyBorder="1" applyAlignment="1" applyProtection="1">
      <alignment horizontal="right" vertical="center"/>
      <protection locked="0"/>
    </xf>
    <xf numFmtId="49" fontId="8" fillId="0" borderId="24" xfId="0" applyNumberFormat="1" applyFont="1" applyBorder="1" applyAlignment="1" applyProtection="1">
      <alignment horizontal="center" vertical="center"/>
      <protection locked="0"/>
    </xf>
    <xf numFmtId="9" fontId="8" fillId="0" borderId="13" xfId="1" applyFont="1" applyFill="1" applyBorder="1" applyAlignment="1" applyProtection="1">
      <alignment horizontal="right" vertical="center"/>
      <protection locked="0"/>
    </xf>
    <xf numFmtId="0" fontId="8" fillId="0" borderId="9" xfId="0" applyFont="1" applyBorder="1" applyAlignment="1" applyProtection="1">
      <alignment horizontal="right" vertical="center"/>
      <protection locked="0"/>
    </xf>
    <xf numFmtId="0" fontId="8" fillId="0" borderId="8" xfId="0" applyFont="1" applyBorder="1" applyAlignment="1" applyProtection="1">
      <alignment vertical="center" wrapText="1"/>
      <protection locked="0"/>
    </xf>
    <xf numFmtId="0" fontId="4" fillId="0" borderId="9" xfId="0" applyFont="1" applyBorder="1" applyProtection="1">
      <alignment vertical="center"/>
      <protection locked="0"/>
    </xf>
    <xf numFmtId="0" fontId="8" fillId="0" borderId="9" xfId="0" applyFont="1" applyBorder="1" applyAlignment="1" applyProtection="1">
      <alignment horizontal="center" vertical="center" wrapText="1"/>
      <protection locked="0"/>
    </xf>
    <xf numFmtId="0" fontId="8" fillId="0" borderId="8" xfId="0" applyFont="1" applyBorder="1" applyAlignment="1" applyProtection="1">
      <alignment horizontal="left" vertical="center"/>
      <protection locked="0"/>
    </xf>
    <xf numFmtId="0" fontId="4" fillId="0" borderId="9" xfId="0" applyFont="1" applyBorder="1" applyProtection="1">
      <alignment vertical="center"/>
      <protection locked="0"/>
    </xf>
    <xf numFmtId="0" fontId="3" fillId="0" borderId="0" xfId="0" applyFont="1" applyAlignment="1" applyProtection="1">
      <alignment horizontal="left" vertical="center"/>
      <protection locked="0"/>
    </xf>
    <xf numFmtId="0" fontId="8" fillId="0" borderId="18" xfId="0" applyFont="1" applyBorder="1" applyAlignment="1" applyProtection="1">
      <alignment vertical="center" wrapText="1"/>
      <protection locked="0"/>
    </xf>
    <xf numFmtId="0" fontId="8" fillId="0" borderId="24" xfId="0" applyFont="1" applyBorder="1" applyAlignment="1" applyProtection="1">
      <alignment vertical="center" wrapText="1"/>
      <protection locked="0"/>
    </xf>
    <xf numFmtId="0" fontId="8" fillId="0" borderId="27"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top"/>
      <protection locked="0"/>
    </xf>
    <xf numFmtId="0" fontId="8" fillId="0" borderId="0" xfId="0" applyFont="1" applyAlignment="1" applyProtection="1">
      <alignment horizontal="right" vertical="top"/>
      <protection locked="0"/>
    </xf>
    <xf numFmtId="0" fontId="8" fillId="0" borderId="0" xfId="0" applyFont="1" applyAlignment="1" applyProtection="1">
      <alignment horizontal="right" vertical="top" wrapText="1"/>
      <protection locked="0"/>
    </xf>
    <xf numFmtId="0" fontId="4" fillId="0" borderId="0" xfId="0" applyFont="1" applyAlignment="1" applyProtection="1">
      <alignment horizontal="center" vertical="center"/>
      <protection locked="0"/>
    </xf>
    <xf numFmtId="0" fontId="8" fillId="0" borderId="9" xfId="0" applyFont="1" applyBorder="1" applyAlignment="1" applyProtection="1">
      <alignment horizontal="center" vertical="center" wrapText="1"/>
      <protection locked="0"/>
    </xf>
    <xf numFmtId="0" fontId="8" fillId="0" borderId="36" xfId="0" applyFont="1" applyBorder="1" applyAlignment="1" applyProtection="1">
      <alignment horizontal="left" vertical="center"/>
      <protection locked="0"/>
    </xf>
    <xf numFmtId="0" fontId="8" fillId="0" borderId="26" xfId="0" applyFont="1" applyBorder="1" applyAlignment="1" applyProtection="1">
      <alignment vertical="center" wrapText="1"/>
      <protection locked="0"/>
    </xf>
    <xf numFmtId="0" fontId="8" fillId="0" borderId="0" xfId="0" applyFont="1" applyAlignment="1" applyProtection="1">
      <alignment horizontal="left" vertical="center" wrapText="1"/>
      <protection locked="0"/>
    </xf>
    <xf numFmtId="0" fontId="8" fillId="0" borderId="22"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8" fillId="0" borderId="22" xfId="0" applyFont="1" applyBorder="1" applyProtection="1">
      <alignment vertical="center"/>
      <protection locked="0"/>
    </xf>
    <xf numFmtId="0" fontId="8" fillId="0" borderId="0" xfId="0" applyFont="1" applyAlignment="1" applyProtection="1">
      <alignment horizontal="left" vertical="center"/>
      <protection locked="0"/>
    </xf>
    <xf numFmtId="0" fontId="8" fillId="0" borderId="60" xfId="0" applyFont="1" applyBorder="1" applyProtection="1">
      <alignment vertical="center"/>
      <protection locked="0"/>
    </xf>
    <xf numFmtId="0" fontId="4" fillId="0" borderId="60" xfId="0" applyFont="1" applyBorder="1" applyProtection="1">
      <alignment vertical="center"/>
      <protection locked="0"/>
    </xf>
    <xf numFmtId="0" fontId="8" fillId="0" borderId="60" xfId="0" applyFont="1" applyBorder="1" applyAlignment="1" applyProtection="1">
      <alignment horizontal="left" vertical="center"/>
      <protection locked="0"/>
    </xf>
    <xf numFmtId="0" fontId="8" fillId="0" borderId="34" xfId="0" applyFont="1" applyBorder="1" applyAlignment="1" applyProtection="1">
      <alignment horizontal="left" vertical="center"/>
      <protection locked="0"/>
    </xf>
    <xf numFmtId="0" fontId="8" fillId="0" borderId="34" xfId="0" applyFont="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right" vertical="center" wrapText="1"/>
      <protection locked="0"/>
    </xf>
    <xf numFmtId="0" fontId="8" fillId="0" borderId="34" xfId="0" applyFont="1" applyBorder="1" applyProtection="1">
      <alignment vertical="center"/>
      <protection locked="0"/>
    </xf>
    <xf numFmtId="0" fontId="8" fillId="0" borderId="35" xfId="0" applyFont="1" applyBorder="1" applyProtection="1">
      <alignment vertical="center"/>
      <protection locked="0"/>
    </xf>
    <xf numFmtId="0" fontId="8" fillId="0" borderId="36" xfId="0" applyFont="1" applyBorder="1" applyAlignment="1" applyProtection="1">
      <alignment vertical="center" wrapText="1"/>
      <protection locked="0"/>
    </xf>
    <xf numFmtId="49" fontId="8" fillId="0" borderId="27" xfId="0" applyNumberFormat="1" applyFont="1" applyBorder="1" applyAlignment="1" applyProtection="1">
      <alignment horizontal="center" vertical="center"/>
      <protection locked="0"/>
    </xf>
    <xf numFmtId="0" fontId="8" fillId="0" borderId="36" xfId="2" applyFont="1" applyBorder="1" applyAlignment="1" applyProtection="1">
      <alignment vertical="center"/>
      <protection locked="0"/>
    </xf>
    <xf numFmtId="0" fontId="8" fillId="0" borderId="26" xfId="2" applyFont="1" applyBorder="1" applyAlignment="1" applyProtection="1">
      <alignment vertical="center"/>
      <protection locked="0"/>
    </xf>
    <xf numFmtId="0" fontId="8" fillId="0" borderId="34" xfId="2" applyFont="1" applyBorder="1" applyAlignment="1" applyProtection="1">
      <alignment vertical="center"/>
      <protection locked="0"/>
    </xf>
    <xf numFmtId="0" fontId="8" fillId="0" borderId="30" xfId="0" applyFont="1" applyBorder="1" applyAlignment="1" applyProtection="1">
      <alignment vertical="top"/>
      <protection locked="0"/>
    </xf>
    <xf numFmtId="0" fontId="8" fillId="0" borderId="36" xfId="0" applyFont="1" applyBorder="1" applyAlignment="1" applyProtection="1">
      <alignment vertical="top"/>
      <protection locked="0"/>
    </xf>
    <xf numFmtId="0" fontId="8" fillId="0" borderId="26" xfId="0" applyFont="1" applyBorder="1" applyAlignment="1" applyProtection="1">
      <alignment vertical="top"/>
      <protection locked="0"/>
    </xf>
    <xf numFmtId="0" fontId="8" fillId="0" borderId="0" xfId="0" applyFont="1" applyAlignment="1" applyProtection="1">
      <alignment vertical="top"/>
      <protection locked="0"/>
    </xf>
    <xf numFmtId="0" fontId="8" fillId="0" borderId="22" xfId="0" applyFont="1" applyBorder="1" applyAlignment="1" applyProtection="1">
      <alignment vertical="top"/>
      <protection locked="0"/>
    </xf>
    <xf numFmtId="0" fontId="8" fillId="0" borderId="34" xfId="0" applyFont="1" applyBorder="1" applyAlignment="1" applyProtection="1">
      <alignment vertical="center" wrapText="1"/>
      <protection locked="0"/>
    </xf>
    <xf numFmtId="0" fontId="8" fillId="0" borderId="35" xfId="0" applyFont="1" applyBorder="1" applyAlignment="1" applyProtection="1">
      <alignment vertical="top"/>
      <protection locked="0"/>
    </xf>
    <xf numFmtId="0" fontId="8" fillId="0" borderId="33" xfId="0" applyFont="1" applyBorder="1" applyAlignment="1" applyProtection="1">
      <alignment vertical="top"/>
      <protection locked="0"/>
    </xf>
    <xf numFmtId="0" fontId="8" fillId="0" borderId="60" xfId="0" applyFont="1" applyBorder="1" applyAlignment="1" applyProtection="1">
      <alignment vertical="top"/>
      <protection locked="0"/>
    </xf>
    <xf numFmtId="0" fontId="8" fillId="0" borderId="34" xfId="0" applyFont="1" applyBorder="1" applyAlignment="1" applyProtection="1">
      <alignment vertical="top"/>
      <protection locked="0"/>
    </xf>
    <xf numFmtId="0" fontId="8" fillId="0" borderId="34" xfId="2" applyFont="1" applyBorder="1" applyAlignment="1" applyProtection="1">
      <alignment vertical="center" wrapText="1"/>
      <protection locked="0"/>
    </xf>
    <xf numFmtId="0" fontId="8" fillId="0" borderId="0" xfId="0" applyFont="1" applyAlignment="1" applyProtection="1">
      <alignment horizontal="left" vertical="top" wrapText="1"/>
      <protection locked="0"/>
    </xf>
    <xf numFmtId="0" fontId="8" fillId="0" borderId="34" xfId="0" applyFont="1" applyBorder="1" applyAlignment="1" applyProtection="1">
      <alignment vertical="top" wrapText="1"/>
      <protection locked="0"/>
    </xf>
    <xf numFmtId="0" fontId="4" fillId="0" borderId="30" xfId="0" applyFont="1" applyBorder="1" applyAlignment="1" applyProtection="1">
      <alignment vertical="top"/>
      <protection locked="0"/>
    </xf>
    <xf numFmtId="0" fontId="4" fillId="0" borderId="36" xfId="0" applyFont="1" applyBorder="1" applyAlignment="1" applyProtection="1">
      <alignment vertical="top"/>
      <protection locked="0"/>
    </xf>
    <xf numFmtId="0" fontId="8" fillId="0" borderId="22" xfId="0" applyFont="1" applyBorder="1" applyAlignment="1" applyProtection="1">
      <alignment horizontal="left" vertical="top" wrapText="1"/>
      <protection locked="0"/>
    </xf>
    <xf numFmtId="0" fontId="4" fillId="0" borderId="22" xfId="0" applyFont="1" applyBorder="1" applyAlignment="1" applyProtection="1">
      <alignment vertical="top"/>
      <protection locked="0"/>
    </xf>
    <xf numFmtId="0" fontId="8" fillId="0" borderId="22" xfId="2" applyFont="1" applyBorder="1" applyAlignment="1" applyProtection="1">
      <alignment vertical="center" wrapText="1"/>
      <protection locked="0"/>
    </xf>
    <xf numFmtId="0" fontId="8" fillId="0" borderId="22" xfId="0" applyFont="1" applyBorder="1" applyAlignment="1" applyProtection="1">
      <alignment horizontal="left" vertical="center"/>
      <protection locked="0"/>
    </xf>
    <xf numFmtId="0" fontId="8" fillId="0" borderId="36" xfId="0" applyFont="1" applyBorder="1" applyAlignment="1" applyProtection="1">
      <alignment horizontal="center" vertical="center" wrapText="1"/>
      <protection locked="0"/>
    </xf>
    <xf numFmtId="0" fontId="8" fillId="0" borderId="36" xfId="0" applyFont="1" applyBorder="1" applyAlignment="1" applyProtection="1">
      <alignment horizontal="center" vertical="top" wrapText="1"/>
      <protection locked="0"/>
    </xf>
    <xf numFmtId="0" fontId="8" fillId="0" borderId="26" xfId="2" applyFont="1" applyBorder="1" applyAlignment="1" applyProtection="1">
      <alignment horizontal="center" vertical="center" wrapText="1"/>
      <protection locked="0"/>
    </xf>
    <xf numFmtId="0" fontId="8" fillId="0" borderId="35" xfId="0" applyFont="1" applyBorder="1" applyAlignment="1" applyProtection="1">
      <alignment vertical="center" shrinkToFit="1"/>
      <protection locked="0"/>
    </xf>
    <xf numFmtId="0" fontId="8" fillId="0" borderId="0" xfId="0" applyFont="1" applyAlignment="1" applyProtection="1">
      <alignment horizontal="center" vertical="top" wrapText="1"/>
      <protection locked="0"/>
    </xf>
    <xf numFmtId="0" fontId="8" fillId="0" borderId="22" xfId="2" applyFont="1" applyBorder="1" applyAlignment="1" applyProtection="1">
      <alignment horizontal="center" vertical="center" wrapText="1"/>
      <protection locked="0"/>
    </xf>
    <xf numFmtId="0" fontId="8" fillId="0" borderId="33" xfId="0" applyFont="1" applyBorder="1" applyAlignment="1" applyProtection="1">
      <alignment vertical="center" shrinkToFit="1"/>
      <protection locked="0"/>
    </xf>
    <xf numFmtId="0" fontId="4" fillId="0" borderId="22" xfId="0" applyFont="1" applyBorder="1" applyProtection="1">
      <alignment vertical="center"/>
      <protection locked="0"/>
    </xf>
    <xf numFmtId="0" fontId="4" fillId="0" borderId="34" xfId="0" applyFont="1" applyBorder="1" applyProtection="1">
      <alignment vertical="center"/>
      <protection locked="0"/>
    </xf>
    <xf numFmtId="0" fontId="12" fillId="0" borderId="0" xfId="0" applyFont="1" applyProtection="1">
      <alignment vertical="center"/>
      <protection locked="0"/>
    </xf>
    <xf numFmtId="0" fontId="8" fillId="0" borderId="9" xfId="0" applyFont="1" applyBorder="1" applyAlignment="1" applyProtection="1">
      <alignment horizontal="right" vertical="center" wrapText="1"/>
      <protection locked="0"/>
    </xf>
    <xf numFmtId="0" fontId="8" fillId="0" borderId="36" xfId="0" applyFont="1" applyBorder="1" applyProtection="1">
      <alignment vertical="center"/>
      <protection locked="0"/>
    </xf>
    <xf numFmtId="0" fontId="8" fillId="0" borderId="26" xfId="0" applyFont="1" applyBorder="1" applyAlignment="1" applyProtection="1">
      <alignment horizontal="right" vertical="center"/>
      <protection locked="0"/>
    </xf>
    <xf numFmtId="49" fontId="8" fillId="0" borderId="31" xfId="0" applyNumberFormat="1" applyFont="1" applyBorder="1" applyAlignment="1" applyProtection="1">
      <alignment horizontal="center" vertical="center"/>
      <protection locked="0"/>
    </xf>
    <xf numFmtId="49" fontId="8" fillId="0" borderId="29" xfId="0" applyNumberFormat="1" applyFont="1" applyBorder="1" applyAlignment="1" applyProtection="1">
      <alignment horizontal="center" vertical="center"/>
      <protection locked="0"/>
    </xf>
    <xf numFmtId="0" fontId="8" fillId="0" borderId="37" xfId="0" applyFont="1" applyBorder="1" applyProtection="1">
      <alignment vertical="center"/>
      <protection locked="0"/>
    </xf>
    <xf numFmtId="0" fontId="8" fillId="0" borderId="42" xfId="0" applyFont="1" applyBorder="1" applyProtection="1">
      <alignment vertical="center"/>
      <protection locked="0"/>
    </xf>
    <xf numFmtId="0" fontId="20" fillId="0" borderId="0" xfId="0" applyFont="1" applyAlignment="1" applyProtection="1">
      <alignment horizontal="right" vertical="top"/>
      <protection locked="0"/>
    </xf>
    <xf numFmtId="0" fontId="20" fillId="0" borderId="0" xfId="0" applyFont="1" applyAlignment="1" applyProtection="1">
      <alignment horizontal="right" vertical="top" wrapText="1"/>
      <protection locked="0"/>
    </xf>
    <xf numFmtId="0" fontId="28" fillId="0" borderId="7" xfId="0" applyFont="1" applyBorder="1" applyAlignment="1" applyProtection="1">
      <alignment horizontal="center" vertical="center"/>
    </xf>
    <xf numFmtId="0" fontId="28" fillId="0" borderId="11" xfId="0" applyFont="1" applyBorder="1" applyAlignment="1" applyProtection="1">
      <alignment horizontal="center" vertical="center"/>
    </xf>
    <xf numFmtId="0" fontId="28" fillId="0" borderId="21" xfId="0" applyFont="1" applyBorder="1" applyAlignment="1" applyProtection="1">
      <alignment horizontal="center" vertical="center"/>
    </xf>
    <xf numFmtId="0" fontId="28" fillId="0" borderId="7"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7" fillId="3" borderId="9" xfId="0" applyFont="1" applyFill="1" applyBorder="1" applyAlignment="1" applyProtection="1">
      <alignment horizontal="center" vertical="center" wrapText="1"/>
    </xf>
    <xf numFmtId="0" fontId="8" fillId="0" borderId="37" xfId="0" applyFont="1" applyBorder="1" applyAlignment="1" applyProtection="1">
      <alignment horizontal="left" vertical="center"/>
      <protection locked="0"/>
    </xf>
    <xf numFmtId="0" fontId="4" fillId="0" borderId="0" xfId="0" applyFont="1" applyProtection="1">
      <alignment vertical="center"/>
      <protection locked="0"/>
    </xf>
    <xf numFmtId="49" fontId="8" fillId="0" borderId="59" xfId="0" applyNumberFormat="1" applyFont="1" applyBorder="1" applyAlignment="1" applyProtection="1">
      <alignment horizontal="center" vertical="center"/>
      <protection locked="0"/>
    </xf>
    <xf numFmtId="0" fontId="8" fillId="0" borderId="59" xfId="0" applyFont="1" applyBorder="1" applyAlignment="1" applyProtection="1">
      <alignment horizontal="left" vertical="center"/>
      <protection locked="0"/>
    </xf>
    <xf numFmtId="0" fontId="4" fillId="0" borderId="59" xfId="0" applyFont="1" applyBorder="1" applyProtection="1">
      <alignment vertical="center"/>
      <protection locked="0"/>
    </xf>
    <xf numFmtId="0" fontId="4" fillId="0" borderId="39" xfId="0" applyFont="1" applyBorder="1" applyProtection="1">
      <alignment vertical="center"/>
      <protection locked="0"/>
    </xf>
    <xf numFmtId="49" fontId="8" fillId="0" borderId="37" xfId="0" applyNumberFormat="1" applyFont="1" applyBorder="1" applyAlignment="1" applyProtection="1">
      <alignment horizontal="center" vertical="center"/>
      <protection locked="0"/>
    </xf>
    <xf numFmtId="0" fontId="4" fillId="0" borderId="37" xfId="0" applyFont="1" applyBorder="1" applyProtection="1">
      <alignment vertical="center"/>
      <protection locked="0"/>
    </xf>
    <xf numFmtId="0" fontId="0" fillId="0" borderId="37" xfId="0" applyBorder="1" applyAlignment="1" applyProtection="1">
      <alignment horizontal="center" vertical="center"/>
      <protection locked="0"/>
    </xf>
    <xf numFmtId="0" fontId="4" fillId="0" borderId="0" xfId="0" applyFont="1" applyProtection="1">
      <alignment vertical="center"/>
      <protection locked="0"/>
    </xf>
    <xf numFmtId="0" fontId="8" fillId="0" borderId="37" xfId="0" applyFont="1" applyBorder="1" applyAlignment="1" applyProtection="1">
      <alignment horizontal="left" vertical="center"/>
      <protection locked="0"/>
    </xf>
    <xf numFmtId="0" fontId="26" fillId="0" borderId="0" xfId="0" applyFont="1" applyFill="1" applyBorder="1" applyAlignment="1" applyProtection="1">
      <alignment horizontal="left" vertical="center"/>
      <protection locked="0"/>
    </xf>
    <xf numFmtId="0" fontId="8" fillId="0" borderId="0" xfId="0" applyFont="1" applyProtection="1">
      <alignment vertical="center"/>
      <protection locked="0"/>
    </xf>
    <xf numFmtId="0" fontId="10" fillId="0" borderId="0"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4" fillId="0" borderId="0" xfId="0" applyFont="1" applyProtection="1">
      <alignment vertical="center"/>
      <protection locked="0"/>
    </xf>
    <xf numFmtId="0" fontId="8" fillId="0" borderId="0" xfId="0" applyFont="1" applyBorder="1" applyAlignment="1" applyProtection="1">
      <alignment horizontal="left" vertical="center"/>
      <protection locked="0"/>
    </xf>
    <xf numFmtId="49" fontId="8" fillId="0" borderId="0" xfId="0" applyNumberFormat="1" applyFont="1" applyBorder="1" applyAlignment="1" applyProtection="1">
      <alignment horizontal="center" vertical="center"/>
      <protection locked="0"/>
    </xf>
    <xf numFmtId="0" fontId="4" fillId="0" borderId="0" xfId="0" applyFont="1" applyBorder="1" applyProtection="1">
      <alignment vertical="center"/>
      <protection locked="0"/>
    </xf>
    <xf numFmtId="0" fontId="7" fillId="0" borderId="26"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35" fillId="0" borderId="17" xfId="0" applyFont="1" applyBorder="1" applyAlignment="1" applyProtection="1">
      <alignment horizontal="center" vertical="center"/>
      <protection locked="0"/>
    </xf>
    <xf numFmtId="49" fontId="35" fillId="0" borderId="17" xfId="0" applyNumberFormat="1" applyFont="1" applyBorder="1" applyAlignment="1" applyProtection="1">
      <alignment horizontal="center" vertical="center"/>
      <protection locked="0"/>
    </xf>
    <xf numFmtId="0" fontId="35"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8" fillId="0" borderId="22" xfId="0" applyFont="1" applyBorder="1" applyAlignment="1" applyProtection="1">
      <alignment horizontal="left" vertical="center" wrapText="1"/>
      <protection locked="0"/>
    </xf>
    <xf numFmtId="0" fontId="8" fillId="0" borderId="60" xfId="0" applyFont="1" applyBorder="1" applyAlignment="1" applyProtection="1">
      <alignment vertical="center" wrapText="1"/>
      <protection locked="0"/>
    </xf>
    <xf numFmtId="0" fontId="8" fillId="0" borderId="34"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left" vertical="center" wrapText="1"/>
      <protection locked="0"/>
    </xf>
    <xf numFmtId="0" fontId="8" fillId="0" borderId="35" xfId="0" applyFont="1" applyBorder="1" applyAlignment="1" applyProtection="1">
      <alignment vertical="center"/>
      <protection locked="0"/>
    </xf>
    <xf numFmtId="0" fontId="26" fillId="4" borderId="73" xfId="0" applyFont="1" applyFill="1" applyBorder="1" applyAlignment="1" applyProtection="1">
      <alignment horizontal="left" vertical="center"/>
      <protection locked="0"/>
    </xf>
    <xf numFmtId="0" fontId="4" fillId="0" borderId="22" xfId="0" applyFont="1" applyBorder="1" applyAlignment="1" applyProtection="1">
      <alignment vertical="center" wrapText="1"/>
      <protection locked="0"/>
    </xf>
    <xf numFmtId="0" fontId="8" fillId="0" borderId="0" xfId="0" applyFont="1" applyAlignment="1" applyProtection="1">
      <alignment vertical="center"/>
      <protection locked="0"/>
    </xf>
    <xf numFmtId="0" fontId="8" fillId="0" borderId="22" xfId="0" applyFont="1" applyBorder="1" applyAlignment="1" applyProtection="1">
      <alignment vertical="center"/>
      <protection locked="0"/>
    </xf>
    <xf numFmtId="0" fontId="8" fillId="0" borderId="60"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4" fillId="0" borderId="22" xfId="0" applyFont="1" applyBorder="1" applyAlignment="1" applyProtection="1">
      <alignment vertical="center"/>
      <protection locked="0"/>
    </xf>
    <xf numFmtId="0" fontId="8" fillId="0" borderId="36"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30" xfId="0" applyFont="1" applyBorder="1" applyAlignment="1" applyProtection="1">
      <alignment vertical="center"/>
      <protection locked="0"/>
    </xf>
    <xf numFmtId="0" fontId="0" fillId="0" borderId="25" xfId="0"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26" fillId="4" borderId="70" xfId="0" applyFont="1" applyFill="1" applyBorder="1" applyAlignment="1" applyProtection="1">
      <alignment horizontal="left" vertical="center"/>
      <protection locked="0"/>
    </xf>
    <xf numFmtId="0" fontId="4" fillId="0" borderId="0" xfId="0" applyFont="1" applyAlignment="1" applyProtection="1">
      <alignment vertical="center"/>
      <protection locked="0"/>
    </xf>
    <xf numFmtId="0" fontId="23" fillId="4" borderId="70" xfId="0" applyFont="1" applyFill="1" applyBorder="1" applyAlignment="1" applyProtection="1">
      <alignment horizontal="left" vertical="top" wrapText="1"/>
      <protection locked="0"/>
    </xf>
    <xf numFmtId="0" fontId="25" fillId="4" borderId="71" xfId="0" applyFont="1" applyFill="1" applyBorder="1" applyAlignment="1" applyProtection="1">
      <alignment horizontal="left" vertical="top"/>
      <protection locked="0"/>
    </xf>
    <xf numFmtId="0" fontId="25" fillId="4" borderId="72" xfId="0" applyFont="1" applyFill="1" applyBorder="1" applyAlignment="1" applyProtection="1">
      <alignment horizontal="left" vertical="top"/>
      <protection locked="0"/>
    </xf>
    <xf numFmtId="0" fontId="6" fillId="0" borderId="51"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52" xfId="0" applyFont="1" applyBorder="1" applyAlignment="1" applyProtection="1">
      <alignment horizontal="center" vertical="center" wrapText="1"/>
      <protection locked="0"/>
    </xf>
    <xf numFmtId="0" fontId="6" fillId="0" borderId="58" xfId="0" applyFont="1" applyBorder="1" applyAlignment="1" applyProtection="1">
      <alignment horizontal="center" vertical="center" wrapText="1"/>
      <protection locked="0"/>
    </xf>
    <xf numFmtId="0" fontId="6" fillId="0" borderId="59"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57"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4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63" xfId="0" applyFont="1" applyBorder="1" applyAlignment="1" applyProtection="1">
      <alignment horizontal="center" vertical="center" wrapText="1"/>
      <protection locked="0"/>
    </xf>
    <xf numFmtId="0" fontId="6" fillId="0" borderId="57"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19" fillId="0" borderId="30" xfId="0" applyFont="1" applyBorder="1" applyAlignment="1" applyProtection="1">
      <alignment horizontal="left" vertical="top" wrapText="1"/>
      <protection locked="0"/>
    </xf>
    <xf numFmtId="0" fontId="19" fillId="0" borderId="36" xfId="0" applyFont="1" applyBorder="1" applyAlignment="1" applyProtection="1">
      <alignment horizontal="left" vertical="top" wrapText="1"/>
      <protection locked="0"/>
    </xf>
    <xf numFmtId="0" fontId="19" fillId="0" borderId="26" xfId="0" applyFont="1" applyBorder="1" applyAlignment="1" applyProtection="1">
      <alignment horizontal="left" vertical="top" wrapText="1"/>
      <protection locked="0"/>
    </xf>
    <xf numFmtId="0" fontId="19" fillId="0" borderId="35"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22" xfId="0" applyFont="1" applyBorder="1" applyAlignment="1" applyProtection="1">
      <alignment horizontal="left" vertical="top" wrapText="1"/>
      <protection locked="0"/>
    </xf>
    <xf numFmtId="0" fontId="8" fillId="0" borderId="0" xfId="0" applyFont="1" applyAlignment="1" applyProtection="1">
      <alignment horizontal="center" vertical="top"/>
      <protection locked="0"/>
    </xf>
    <xf numFmtId="49" fontId="8" fillId="0" borderId="27" xfId="0" applyNumberFormat="1" applyFont="1" applyBorder="1" applyAlignment="1" applyProtection="1">
      <alignment horizontal="center" vertical="center"/>
      <protection locked="0"/>
    </xf>
    <xf numFmtId="49" fontId="8" fillId="0" borderId="29" xfId="0" applyNumberFormat="1" applyFont="1" applyBorder="1" applyAlignment="1" applyProtection="1">
      <alignment horizontal="center" vertical="center"/>
      <protection locked="0"/>
    </xf>
    <xf numFmtId="49" fontId="8" fillId="0" borderId="52" xfId="0" applyNumberFormat="1" applyFont="1" applyBorder="1" applyAlignment="1" applyProtection="1">
      <alignment horizontal="center" vertical="center"/>
      <protection locked="0"/>
    </xf>
    <xf numFmtId="0" fontId="8" fillId="0" borderId="3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30" xfId="0" applyFont="1" applyBorder="1" applyAlignment="1" applyProtection="1">
      <alignment horizontal="left" vertical="center" shrinkToFit="1"/>
      <protection locked="0"/>
    </xf>
    <xf numFmtId="0" fontId="8" fillId="0" borderId="36" xfId="0" applyFont="1" applyBorder="1" applyAlignment="1" applyProtection="1">
      <alignment horizontal="left" vertical="center" shrinkToFit="1"/>
      <protection locked="0"/>
    </xf>
    <xf numFmtId="0" fontId="8" fillId="0" borderId="36" xfId="0" applyFont="1" applyBorder="1" applyAlignment="1" applyProtection="1">
      <alignment horizontal="center" vertical="center" wrapText="1"/>
      <protection locked="0"/>
    </xf>
    <xf numFmtId="177" fontId="8" fillId="0" borderId="30" xfId="0" applyNumberFormat="1" applyFont="1" applyBorder="1" applyAlignment="1" applyProtection="1">
      <alignment horizontal="right" vertical="center"/>
    </xf>
    <xf numFmtId="177" fontId="8" fillId="0" borderId="36" xfId="0" applyNumberFormat="1" applyFont="1" applyBorder="1" applyAlignment="1" applyProtection="1">
      <alignment horizontal="right" vertical="center"/>
    </xf>
    <xf numFmtId="177" fontId="8" fillId="0" borderId="33" xfId="0" applyNumberFormat="1" applyFont="1" applyBorder="1" applyAlignment="1" applyProtection="1">
      <alignment horizontal="right" vertical="center"/>
    </xf>
    <xf numFmtId="177" fontId="8" fillId="0" borderId="60" xfId="0" applyNumberFormat="1" applyFont="1" applyBorder="1" applyAlignment="1" applyProtection="1">
      <alignment horizontal="right" vertical="center"/>
    </xf>
    <xf numFmtId="0" fontId="10" fillId="0" borderId="43" xfId="0" applyFont="1"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177" fontId="8" fillId="0" borderId="12" xfId="0" applyNumberFormat="1" applyFont="1" applyBorder="1" applyAlignment="1" applyProtection="1">
      <alignment horizontal="center" vertical="center"/>
      <protection locked="0"/>
    </xf>
    <xf numFmtId="177" fontId="8" fillId="0" borderId="25" xfId="0" applyNumberFormat="1" applyFont="1" applyBorder="1" applyAlignment="1" applyProtection="1">
      <alignment horizontal="center" vertical="center"/>
      <protection locked="0"/>
    </xf>
    <xf numFmtId="0" fontId="8" fillId="0" borderId="35" xfId="0" applyFont="1" applyBorder="1" applyAlignment="1" applyProtection="1">
      <alignment horizontal="left" vertical="top" shrinkToFit="1"/>
      <protection locked="0"/>
    </xf>
    <xf numFmtId="0" fontId="8" fillId="0" borderId="0" xfId="0" applyFont="1" applyAlignment="1" applyProtection="1">
      <alignment horizontal="left" vertical="top" shrinkToFit="1"/>
      <protection locked="0"/>
    </xf>
    <xf numFmtId="0" fontId="8" fillId="0" borderId="0" xfId="0" applyFont="1" applyAlignment="1" applyProtection="1">
      <alignment horizontal="center" vertical="top" wrapText="1"/>
      <protection locked="0"/>
    </xf>
    <xf numFmtId="0" fontId="28" fillId="0" borderId="21" xfId="0" applyFont="1" applyBorder="1" applyAlignment="1" applyProtection="1">
      <alignment horizontal="center" vertical="center"/>
    </xf>
    <xf numFmtId="0" fontId="28" fillId="0" borderId="23" xfId="0" applyFont="1" applyBorder="1" applyAlignment="1" applyProtection="1">
      <alignment horizontal="center" vertical="center"/>
    </xf>
    <xf numFmtId="0" fontId="28" fillId="0" borderId="28" xfId="0" applyFont="1" applyBorder="1" applyAlignment="1" applyProtection="1">
      <alignment horizontal="center" vertical="center"/>
    </xf>
    <xf numFmtId="0" fontId="8" fillId="0" borderId="10" xfId="0" applyFont="1" applyBorder="1" applyAlignment="1" applyProtection="1">
      <alignment horizontal="left" vertical="center"/>
      <protection locked="0"/>
    </xf>
    <xf numFmtId="49" fontId="8" fillId="0" borderId="31" xfId="0" applyNumberFormat="1" applyFont="1" applyBorder="1" applyAlignment="1" applyProtection="1">
      <alignment horizontal="center" vertical="center"/>
      <protection locked="0"/>
    </xf>
    <xf numFmtId="0" fontId="8" fillId="0" borderId="8" xfId="0" applyFont="1" applyBorder="1" applyAlignment="1" applyProtection="1">
      <alignment horizontal="left" vertical="center"/>
      <protection locked="0"/>
    </xf>
    <xf numFmtId="0" fontId="8" fillId="0" borderId="10" xfId="0" applyFont="1" applyBorder="1" applyAlignment="1" applyProtection="1">
      <alignment horizontal="right" vertical="center"/>
      <protection locked="0"/>
    </xf>
    <xf numFmtId="0" fontId="8" fillId="0" borderId="10" xfId="0" applyFont="1" applyBorder="1" applyAlignment="1" applyProtection="1">
      <alignment horizontal="center" vertical="center"/>
      <protection locked="0"/>
    </xf>
    <xf numFmtId="0" fontId="8" fillId="0" borderId="30"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0" fontId="8" fillId="0" borderId="26" xfId="0" applyFont="1" applyBorder="1" applyAlignment="1" applyProtection="1">
      <alignment horizontal="left" vertical="center"/>
      <protection locked="0"/>
    </xf>
    <xf numFmtId="0" fontId="8" fillId="0" borderId="10" xfId="0" applyFont="1" applyBorder="1" applyAlignment="1" applyProtection="1">
      <alignment horizontal="right" vertical="center" wrapText="1"/>
      <protection locked="0"/>
    </xf>
    <xf numFmtId="0" fontId="8" fillId="0" borderId="36" xfId="0" applyFont="1" applyBorder="1" applyProtection="1">
      <alignment vertical="center"/>
      <protection locked="0"/>
    </xf>
    <xf numFmtId="0" fontId="8" fillId="0" borderId="12"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0" borderId="25" xfId="0" applyFont="1" applyBorder="1" applyAlignment="1" applyProtection="1">
      <alignment horizontal="right" vertical="center"/>
      <protection locked="0"/>
    </xf>
    <xf numFmtId="0" fontId="8" fillId="0" borderId="25" xfId="0" applyFont="1" applyBorder="1" applyAlignment="1" applyProtection="1">
      <alignment horizontal="center" vertical="center"/>
      <protection locked="0"/>
    </xf>
    <xf numFmtId="0" fontId="8" fillId="0" borderId="3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22" xfId="0" applyFont="1" applyBorder="1" applyAlignment="1" applyProtection="1">
      <alignment horizontal="left" vertical="center" wrapText="1"/>
      <protection locked="0"/>
    </xf>
    <xf numFmtId="0" fontId="34" fillId="0" borderId="36" xfId="0" applyFont="1" applyBorder="1" applyAlignment="1" applyProtection="1">
      <alignment horizontal="center" vertical="center"/>
      <protection locked="0"/>
    </xf>
    <xf numFmtId="0" fontId="34" fillId="0" borderId="60" xfId="0" applyFont="1" applyBorder="1" applyAlignment="1" applyProtection="1">
      <alignment horizontal="center" vertical="center"/>
      <protection locked="0"/>
    </xf>
    <xf numFmtId="0" fontId="8" fillId="0" borderId="36" xfId="0" applyFont="1" applyBorder="1" applyAlignment="1" applyProtection="1">
      <alignment horizontal="right" vertical="center"/>
      <protection locked="0"/>
    </xf>
    <xf numFmtId="0" fontId="8" fillId="0" borderId="60" xfId="0" applyFont="1" applyBorder="1" applyAlignment="1" applyProtection="1">
      <alignment horizontal="right" vertical="center"/>
      <protection locked="0"/>
    </xf>
    <xf numFmtId="0" fontId="34" fillId="0" borderId="26" xfId="0" applyFont="1" applyBorder="1" applyAlignment="1" applyProtection="1">
      <alignment horizontal="center" vertical="center"/>
      <protection locked="0"/>
    </xf>
    <xf numFmtId="0" fontId="34" fillId="0" borderId="3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22" xfId="0" applyFont="1" applyBorder="1" applyAlignment="1" applyProtection="1">
      <alignment horizontal="left" vertical="center"/>
      <protection locked="0"/>
    </xf>
    <xf numFmtId="0" fontId="8" fillId="0" borderId="30" xfId="0" applyFont="1" applyBorder="1" applyAlignment="1" applyProtection="1">
      <alignment horizontal="left" vertical="top" wrapText="1"/>
      <protection locked="0"/>
    </xf>
    <xf numFmtId="0" fontId="8" fillId="0" borderId="36" xfId="0" applyFont="1" applyBorder="1" applyAlignment="1" applyProtection="1">
      <alignment horizontal="left" vertical="top" wrapText="1"/>
      <protection locked="0"/>
    </xf>
    <xf numFmtId="0" fontId="8" fillId="0" borderId="26" xfId="0" applyFont="1" applyBorder="1" applyAlignment="1" applyProtection="1">
      <alignment horizontal="left" vertical="top" wrapText="1"/>
      <protection locked="0"/>
    </xf>
    <xf numFmtId="0" fontId="8" fillId="0" borderId="0" xfId="0" applyFont="1" applyAlignment="1" applyProtection="1">
      <alignment horizontal="center" vertical="center"/>
      <protection locked="0"/>
    </xf>
    <xf numFmtId="0" fontId="8" fillId="0" borderId="35" xfId="0" applyFont="1" applyBorder="1" applyAlignment="1" applyProtection="1">
      <alignment horizontal="left" vertical="top"/>
      <protection locked="0"/>
    </xf>
    <xf numFmtId="0" fontId="4" fillId="0" borderId="0" xfId="0" applyFont="1" applyProtection="1">
      <alignment vertical="center"/>
      <protection locked="0"/>
    </xf>
    <xf numFmtId="0" fontId="22" fillId="0" borderId="0" xfId="0" applyFont="1" applyAlignment="1" applyProtection="1">
      <alignment vertical="top" wrapText="1"/>
      <protection locked="0"/>
    </xf>
    <xf numFmtId="0" fontId="22" fillId="0" borderId="0" xfId="0" applyFont="1" applyAlignment="1" applyProtection="1">
      <alignment horizontal="left" vertical="top" wrapText="1"/>
      <protection locked="0"/>
    </xf>
    <xf numFmtId="0" fontId="20"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8" fillId="0" borderId="27"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0" xfId="0" applyFont="1" applyBorder="1" applyAlignment="1" applyProtection="1">
      <alignment horizontal="left" vertical="top"/>
      <protection locked="0"/>
    </xf>
    <xf numFmtId="0" fontId="8" fillId="0" borderId="36" xfId="0" applyFont="1" applyBorder="1" applyAlignment="1" applyProtection="1">
      <alignment horizontal="left" vertical="top"/>
      <protection locked="0"/>
    </xf>
    <xf numFmtId="0" fontId="8" fillId="0" borderId="26" xfId="0" applyFont="1" applyBorder="1" applyAlignment="1" applyProtection="1">
      <alignment horizontal="left" vertical="top"/>
      <protection locked="0"/>
    </xf>
    <xf numFmtId="0" fontId="8" fillId="0" borderId="33" xfId="0" applyFont="1" applyBorder="1" applyAlignment="1" applyProtection="1">
      <alignment horizontal="left" vertical="top"/>
      <protection locked="0"/>
    </xf>
    <xf numFmtId="0" fontId="8" fillId="0" borderId="60" xfId="0" applyFont="1" applyBorder="1" applyAlignment="1" applyProtection="1">
      <alignment horizontal="left" vertical="top"/>
      <protection locked="0"/>
    </xf>
    <xf numFmtId="0" fontId="8" fillId="0" borderId="34" xfId="0" applyFont="1" applyBorder="1" applyAlignment="1" applyProtection="1">
      <alignment horizontal="left" vertical="top"/>
      <protection locked="0"/>
    </xf>
    <xf numFmtId="0" fontId="8" fillId="0" borderId="7"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protection locked="0"/>
    </xf>
    <xf numFmtId="0" fontId="8" fillId="0" borderId="57" xfId="0" applyFont="1" applyBorder="1" applyAlignment="1" applyProtection="1">
      <alignment horizontal="left" vertical="top"/>
      <protection locked="0"/>
    </xf>
    <xf numFmtId="0" fontId="8" fillId="0" borderId="37" xfId="0" applyFont="1" applyBorder="1" applyAlignment="1" applyProtection="1">
      <alignment horizontal="left" vertical="top"/>
      <protection locked="0"/>
    </xf>
    <xf numFmtId="0" fontId="8" fillId="0" borderId="42" xfId="0" applyFont="1" applyBorder="1" applyAlignment="1" applyProtection="1">
      <alignment horizontal="left" vertical="top"/>
      <protection locked="0"/>
    </xf>
    <xf numFmtId="0" fontId="28" fillId="0" borderId="8"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6" fillId="0" borderId="32" xfId="0" applyFont="1" applyBorder="1" applyProtection="1">
      <alignment vertical="center"/>
      <protection locked="0"/>
    </xf>
    <xf numFmtId="0" fontId="6" fillId="0" borderId="6" xfId="0" applyFont="1" applyBorder="1" applyProtection="1">
      <alignment vertical="center"/>
      <protection locked="0"/>
    </xf>
    <xf numFmtId="0" fontId="6" fillId="0" borderId="14" xfId="0" applyFont="1" applyBorder="1" applyProtection="1">
      <alignment vertical="center"/>
      <protection locked="0"/>
    </xf>
    <xf numFmtId="0" fontId="6" fillId="0" borderId="8"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8" fillId="0" borderId="9" xfId="0" applyFont="1" applyBorder="1" applyAlignment="1" applyProtection="1">
      <alignment horizontal="left" vertical="center"/>
      <protection locked="0"/>
    </xf>
    <xf numFmtId="0" fontId="35" fillId="0" borderId="43"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5" fillId="0" borderId="44" xfId="0" applyFont="1" applyBorder="1" applyAlignment="1" applyProtection="1">
      <alignment horizontal="left" vertical="center" wrapText="1"/>
      <protection locked="0"/>
    </xf>
    <xf numFmtId="0" fontId="8" fillId="0" borderId="8"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8" xfId="0" applyFont="1" applyBorder="1" applyProtection="1">
      <alignment vertical="center"/>
      <protection locked="0"/>
    </xf>
    <xf numFmtId="0" fontId="8" fillId="0" borderId="10" xfId="0" applyFont="1" applyBorder="1" applyProtection="1">
      <alignment vertical="center"/>
      <protection locked="0"/>
    </xf>
    <xf numFmtId="0" fontId="8" fillId="0" borderId="9" xfId="0" applyFont="1" applyBorder="1" applyProtection="1">
      <alignment vertical="center"/>
      <protection locked="0"/>
    </xf>
    <xf numFmtId="0" fontId="8" fillId="0" borderId="60" xfId="0" applyFont="1" applyBorder="1" applyProtection="1">
      <alignment vertical="center"/>
      <protection locked="0"/>
    </xf>
    <xf numFmtId="0" fontId="8" fillId="0" borderId="34" xfId="0" applyFont="1" applyBorder="1" applyProtection="1">
      <alignment vertical="center"/>
      <protection locked="0"/>
    </xf>
    <xf numFmtId="0" fontId="35" fillId="0" borderId="4" xfId="0" applyFont="1" applyBorder="1" applyProtection="1">
      <alignment vertical="center"/>
      <protection locked="0"/>
    </xf>
    <xf numFmtId="0" fontId="35" fillId="0" borderId="6" xfId="0" applyFont="1" applyBorder="1" applyProtection="1">
      <alignment vertical="center"/>
      <protection locked="0"/>
    </xf>
    <xf numFmtId="0" fontId="35" fillId="0" borderId="14" xfId="0" applyFont="1" applyBorder="1" applyProtection="1">
      <alignment vertical="center"/>
      <protection locked="0"/>
    </xf>
    <xf numFmtId="0" fontId="4" fillId="0" borderId="10" xfId="0" applyFont="1" applyBorder="1" applyProtection="1">
      <alignment vertical="center"/>
      <protection locked="0"/>
    </xf>
    <xf numFmtId="0" fontId="4" fillId="0" borderId="9" xfId="0" applyFont="1" applyBorder="1" applyProtection="1">
      <alignment vertical="center"/>
      <protection locked="0"/>
    </xf>
    <xf numFmtId="0" fontId="8" fillId="0" borderId="30" xfId="0" applyFont="1" applyBorder="1" applyProtection="1">
      <alignment vertical="center"/>
      <protection locked="0"/>
    </xf>
    <xf numFmtId="0" fontId="8" fillId="0" borderId="33" xfId="0" applyFont="1" applyBorder="1" applyProtection="1">
      <alignment vertical="center"/>
      <protection locked="0"/>
    </xf>
    <xf numFmtId="0" fontId="8" fillId="0" borderId="8"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8" xfId="0" applyFont="1" applyBorder="1" applyAlignment="1" applyProtection="1">
      <alignment vertical="center" wrapText="1"/>
      <protection locked="0"/>
    </xf>
    <xf numFmtId="0" fontId="0" fillId="0" borderId="10" xfId="0" applyBorder="1" applyAlignment="1">
      <alignment vertical="center"/>
    </xf>
    <xf numFmtId="0" fontId="0" fillId="0" borderId="10" xfId="0" applyBorder="1" applyAlignment="1">
      <alignment horizontal="left" vertical="center"/>
    </xf>
    <xf numFmtId="0" fontId="0" fillId="0" borderId="9" xfId="0" applyBorder="1" applyAlignment="1">
      <alignment horizontal="left" vertical="center"/>
    </xf>
    <xf numFmtId="0" fontId="8" fillId="0" borderId="8" xfId="0" applyFont="1" applyBorder="1" applyAlignment="1" applyProtection="1">
      <alignment horizontal="right" vertical="center" wrapText="1"/>
      <protection locked="0"/>
    </xf>
    <xf numFmtId="0" fontId="8" fillId="0" borderId="9" xfId="0" applyFont="1" applyBorder="1" applyAlignment="1" applyProtection="1">
      <alignment horizontal="left" vertical="center" wrapText="1"/>
      <protection locked="0"/>
    </xf>
    <xf numFmtId="0" fontId="8" fillId="0" borderId="30"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8" fillId="0" borderId="60" xfId="0" applyFont="1" applyBorder="1" applyAlignment="1" applyProtection="1">
      <alignment horizontal="left" vertical="center" wrapText="1"/>
      <protection locked="0"/>
    </xf>
    <xf numFmtId="0" fontId="8" fillId="0" borderId="34" xfId="0" applyFont="1" applyBorder="1" applyAlignment="1" applyProtection="1">
      <alignment horizontal="left" vertical="center" wrapText="1"/>
      <protection locked="0"/>
    </xf>
    <xf numFmtId="49" fontId="8" fillId="0" borderId="27" xfId="0" applyNumberFormat="1" applyFont="1" applyBorder="1" applyAlignment="1" applyProtection="1">
      <alignment horizontal="center" vertical="center" wrapText="1"/>
      <protection locked="0"/>
    </xf>
    <xf numFmtId="49" fontId="8" fillId="0" borderId="29" xfId="0" applyNumberFormat="1" applyFont="1" applyBorder="1" applyAlignment="1" applyProtection="1">
      <alignment horizontal="center" vertical="center" wrapText="1"/>
      <protection locked="0"/>
    </xf>
    <xf numFmtId="0" fontId="8" fillId="0" borderId="35" xfId="0" applyFont="1" applyBorder="1" applyAlignment="1" applyProtection="1">
      <alignment horizontal="left" vertical="center" wrapText="1"/>
      <protection locked="0"/>
    </xf>
    <xf numFmtId="0" fontId="28" fillId="0" borderId="30" xfId="0" applyFont="1" applyBorder="1" applyAlignment="1" applyProtection="1">
      <alignment horizontal="center" vertical="center"/>
      <protection locked="0"/>
    </xf>
    <xf numFmtId="0" fontId="28" fillId="0" borderId="36"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63" xfId="0"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0" borderId="60" xfId="0" applyFont="1" applyBorder="1" applyAlignment="1" applyProtection="1">
      <alignment horizontal="center" vertical="center"/>
      <protection locked="0"/>
    </xf>
    <xf numFmtId="0" fontId="28" fillId="0" borderId="66" xfId="0" applyFont="1" applyBorder="1" applyAlignment="1" applyProtection="1">
      <alignment horizontal="center" vertical="center"/>
      <protection locked="0"/>
    </xf>
    <xf numFmtId="0" fontId="8" fillId="0" borderId="12" xfId="0" applyFont="1" applyBorder="1" applyProtection="1">
      <alignment vertical="center"/>
      <protection locked="0"/>
    </xf>
    <xf numFmtId="0" fontId="8" fillId="0" borderId="25" xfId="0" applyFont="1" applyBorder="1" applyProtection="1">
      <alignment vertical="center"/>
      <protection locked="0"/>
    </xf>
    <xf numFmtId="0" fontId="8" fillId="0" borderId="13" xfId="0" applyFont="1" applyBorder="1" applyProtection="1">
      <alignment vertical="center"/>
      <protection locked="0"/>
    </xf>
    <xf numFmtId="0" fontId="8" fillId="0" borderId="36" xfId="0" applyFont="1" applyBorder="1" applyAlignment="1" applyProtection="1">
      <alignment horizontal="right" vertical="center" wrapText="1"/>
      <protection locked="0"/>
    </xf>
    <xf numFmtId="0" fontId="8" fillId="0" borderId="57" xfId="0" applyFont="1" applyBorder="1" applyAlignment="1" applyProtection="1">
      <alignment horizontal="left" vertical="center"/>
      <protection locked="0"/>
    </xf>
    <xf numFmtId="0" fontId="8" fillId="0" borderId="37" xfId="0" applyFont="1" applyBorder="1" applyAlignment="1" applyProtection="1">
      <alignment horizontal="left" vertical="center"/>
      <protection locked="0"/>
    </xf>
    <xf numFmtId="0" fontId="29" fillId="0" borderId="23" xfId="0" applyFont="1" applyBorder="1" applyAlignment="1" applyProtection="1">
      <alignment horizontal="center" vertical="center"/>
    </xf>
    <xf numFmtId="0" fontId="29" fillId="0" borderId="56" xfId="0" applyFont="1" applyBorder="1" applyAlignment="1" applyProtection="1">
      <alignment horizontal="center" vertical="center"/>
    </xf>
    <xf numFmtId="0" fontId="28" fillId="0" borderId="57" xfId="0" applyFont="1" applyBorder="1" applyAlignment="1" applyProtection="1">
      <alignment horizontal="center" vertical="center"/>
      <protection locked="0"/>
    </xf>
    <xf numFmtId="0" fontId="28" fillId="0" borderId="37" xfId="0" applyFont="1" applyBorder="1" applyAlignment="1" applyProtection="1">
      <alignment horizontal="center" vertical="center"/>
      <protection locked="0"/>
    </xf>
    <xf numFmtId="0" fontId="28" fillId="0" borderId="64" xfId="0" applyFont="1" applyBorder="1" applyAlignment="1" applyProtection="1">
      <alignment horizontal="center" vertical="center"/>
      <protection locked="0"/>
    </xf>
    <xf numFmtId="0" fontId="8" fillId="0" borderId="33" xfId="0" applyFont="1" applyBorder="1" applyAlignment="1" applyProtection="1">
      <alignment horizontal="left" vertical="center"/>
      <protection locked="0"/>
    </xf>
    <xf numFmtId="0" fontId="8" fillId="0" borderId="60" xfId="0" applyFont="1" applyBorder="1" applyAlignment="1" applyProtection="1">
      <alignment horizontal="left" vertical="center"/>
      <protection locked="0"/>
    </xf>
    <xf numFmtId="0" fontId="8" fillId="0" borderId="35"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8" fillId="0" borderId="33" xfId="0" applyFont="1" applyBorder="1" applyAlignment="1" applyProtection="1">
      <alignment horizontal="right" vertical="top" wrapText="1"/>
      <protection locked="0"/>
    </xf>
    <xf numFmtId="0" fontId="8" fillId="0" borderId="60" xfId="0" applyFont="1" applyBorder="1" applyAlignment="1" applyProtection="1">
      <alignment horizontal="right" vertical="top" wrapText="1"/>
      <protection locked="0"/>
    </xf>
    <xf numFmtId="0" fontId="8" fillId="0" borderId="0" xfId="0" applyFont="1" applyAlignment="1" applyProtection="1">
      <alignment horizontal="left" vertical="top"/>
      <protection locked="0"/>
    </xf>
    <xf numFmtId="0" fontId="8" fillId="0" borderId="22" xfId="0" applyFont="1" applyBorder="1" applyAlignment="1" applyProtection="1">
      <alignment horizontal="left" vertical="top"/>
      <protection locked="0"/>
    </xf>
    <xf numFmtId="0" fontId="0" fillId="0" borderId="35" xfId="0" applyBorder="1" applyAlignment="1">
      <alignment horizontal="left" vertical="top" wrapText="1"/>
    </xf>
    <xf numFmtId="0" fontId="0" fillId="0" borderId="0" xfId="0" applyAlignment="1">
      <alignment horizontal="left" vertical="top" wrapText="1"/>
    </xf>
    <xf numFmtId="0" fontId="0" fillId="0" borderId="22" xfId="0" applyBorder="1" applyAlignment="1">
      <alignment horizontal="left" vertical="top" wrapText="1"/>
    </xf>
    <xf numFmtId="177" fontId="8" fillId="0" borderId="35" xfId="0" applyNumberFormat="1" applyFont="1" applyBorder="1" applyAlignment="1" applyProtection="1">
      <alignment horizontal="right" vertical="center"/>
    </xf>
    <xf numFmtId="177" fontId="8" fillId="0" borderId="0" xfId="0" applyNumberFormat="1" applyFont="1" applyAlignment="1" applyProtection="1">
      <alignment horizontal="right" vertical="center"/>
    </xf>
    <xf numFmtId="0" fontId="8" fillId="0" borderId="26" xfId="2" applyFont="1" applyBorder="1" applyAlignment="1" applyProtection="1">
      <alignment horizontal="center" vertical="center" wrapText="1"/>
      <protection locked="0"/>
    </xf>
    <xf numFmtId="0" fontId="8" fillId="0" borderId="22" xfId="2" applyFont="1" applyBorder="1" applyAlignment="1" applyProtection="1">
      <alignment horizontal="center" vertical="center" wrapText="1"/>
      <protection locked="0"/>
    </xf>
    <xf numFmtId="0" fontId="8" fillId="0" borderId="60" xfId="0" applyFont="1" applyBorder="1" applyAlignment="1" applyProtection="1">
      <alignment horizontal="right" vertical="center" wrapText="1"/>
      <protection locked="0"/>
    </xf>
    <xf numFmtId="0" fontId="8" fillId="0" borderId="26" xfId="0" applyFont="1" applyBorder="1" applyAlignment="1" applyProtection="1">
      <alignment horizontal="right" vertical="center"/>
      <protection locked="0"/>
    </xf>
    <xf numFmtId="0" fontId="8" fillId="0" borderId="34" xfId="0" applyFont="1" applyBorder="1" applyAlignment="1" applyProtection="1">
      <alignment horizontal="right" vertical="center"/>
      <protection locked="0"/>
    </xf>
    <xf numFmtId="0" fontId="8" fillId="0" borderId="35" xfId="0" applyFont="1" applyBorder="1" applyAlignment="1" applyProtection="1">
      <alignment vertical="center"/>
      <protection locked="0"/>
    </xf>
    <xf numFmtId="0" fontId="4" fillId="0" borderId="0" xfId="0" applyFont="1" applyAlignment="1" applyProtection="1">
      <alignment vertical="center"/>
      <protection locked="0"/>
    </xf>
    <xf numFmtId="0" fontId="0" fillId="0" borderId="0" xfId="0" applyAlignment="1">
      <alignment vertical="center"/>
    </xf>
    <xf numFmtId="177" fontId="8" fillId="0" borderId="8" xfId="0" applyNumberFormat="1" applyFont="1" applyBorder="1" applyAlignment="1" applyProtection="1">
      <alignment horizontal="right" vertical="center" wrapText="1"/>
    </xf>
    <xf numFmtId="177" fontId="8" fillId="0" borderId="10" xfId="0" applyNumberFormat="1" applyFont="1" applyBorder="1" applyAlignment="1" applyProtection="1">
      <alignment horizontal="right" vertical="center" wrapText="1"/>
    </xf>
    <xf numFmtId="0" fontId="34" fillId="0" borderId="30" xfId="0" applyFont="1" applyBorder="1" applyAlignment="1" applyProtection="1">
      <alignment horizontal="center" vertical="center"/>
      <protection locked="0"/>
    </xf>
    <xf numFmtId="0" fontId="34" fillId="0" borderId="33" xfId="0" applyFont="1" applyBorder="1" applyAlignment="1" applyProtection="1">
      <alignment horizontal="center" vertical="center"/>
      <protection locked="0"/>
    </xf>
    <xf numFmtId="177" fontId="8" fillId="0" borderId="30" xfId="0" applyNumberFormat="1" applyFont="1" applyBorder="1" applyAlignment="1" applyProtection="1">
      <alignment horizontal="right" vertical="center" wrapText="1"/>
    </xf>
    <xf numFmtId="177" fontId="8" fillId="0" borderId="36" xfId="0" applyNumberFormat="1" applyFont="1" applyBorder="1" applyAlignment="1" applyProtection="1">
      <alignment horizontal="right" vertical="center" wrapText="1"/>
    </xf>
    <xf numFmtId="177" fontId="8" fillId="0" borderId="33" xfId="0" applyNumberFormat="1" applyFont="1" applyBorder="1" applyAlignment="1" applyProtection="1">
      <alignment horizontal="right" vertical="center" wrapText="1"/>
    </xf>
    <xf numFmtId="177" fontId="8" fillId="0" borderId="60" xfId="0" applyNumberFormat="1" applyFont="1" applyBorder="1" applyAlignment="1" applyProtection="1">
      <alignment horizontal="right" vertical="center" wrapText="1"/>
    </xf>
    <xf numFmtId="0" fontId="8" fillId="0" borderId="34" xfId="0" applyFont="1" applyBorder="1" applyAlignment="1" applyProtection="1">
      <alignment horizontal="left" vertical="center"/>
      <protection locked="0"/>
    </xf>
    <xf numFmtId="0" fontId="8" fillId="0" borderId="60"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25"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176" fontId="8" fillId="0" borderId="27" xfId="0" applyNumberFormat="1" applyFont="1" applyBorder="1" applyAlignment="1" applyProtection="1">
      <alignment horizontal="center" vertical="center" wrapText="1"/>
      <protection locked="0"/>
    </xf>
    <xf numFmtId="176" fontId="8" fillId="0" borderId="29" xfId="0" applyNumberFormat="1" applyFont="1" applyBorder="1" applyAlignment="1" applyProtection="1">
      <alignment horizontal="center" vertical="center" wrapText="1"/>
      <protection locked="0"/>
    </xf>
    <xf numFmtId="176" fontId="8" fillId="0" borderId="31" xfId="0" applyNumberFormat="1" applyFont="1" applyBorder="1" applyAlignment="1" applyProtection="1">
      <alignment horizontal="center" vertical="center" wrapText="1"/>
      <protection locked="0"/>
    </xf>
    <xf numFmtId="0" fontId="8" fillId="2" borderId="7" xfId="0" applyFont="1" applyFill="1" applyBorder="1" applyAlignment="1" applyProtection="1">
      <alignment horizontal="center" vertical="center"/>
      <protection locked="0"/>
    </xf>
    <xf numFmtId="0" fontId="8" fillId="0" borderId="35"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29" fillId="0" borderId="22" xfId="0" applyFont="1" applyBorder="1" applyAlignment="1" applyProtection="1">
      <alignment horizontal="center" vertical="center"/>
    </xf>
    <xf numFmtId="0" fontId="29" fillId="0" borderId="34" xfId="0" applyFont="1" applyBorder="1" applyAlignment="1" applyProtection="1">
      <alignment horizontal="center" vertical="center"/>
    </xf>
    <xf numFmtId="0" fontId="29" fillId="0" borderId="28" xfId="0" applyFont="1" applyBorder="1" applyAlignment="1" applyProtection="1">
      <alignment horizontal="center" vertical="center"/>
    </xf>
    <xf numFmtId="0" fontId="8" fillId="0" borderId="60"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horizontal="center" vertical="center"/>
    </xf>
    <xf numFmtId="0" fontId="8" fillId="0" borderId="35" xfId="0" applyFont="1" applyBorder="1" applyAlignment="1" applyProtection="1">
      <alignment horizontal="left" vertical="top" wrapText="1" shrinkToFit="1"/>
      <protection locked="0"/>
    </xf>
    <xf numFmtId="0" fontId="0" fillId="0" borderId="0" xfId="0" applyAlignment="1">
      <alignment horizontal="left" vertical="top" shrinkToFit="1"/>
    </xf>
    <xf numFmtId="177" fontId="8" fillId="0" borderId="35" xfId="0" applyNumberFormat="1" applyFont="1" applyBorder="1" applyAlignment="1" applyProtection="1">
      <alignment horizontal="right" vertical="center" wrapText="1"/>
    </xf>
    <xf numFmtId="177" fontId="8" fillId="0" borderId="0" xfId="0" applyNumberFormat="1" applyFont="1" applyAlignment="1" applyProtection="1">
      <alignment horizontal="right" vertical="center" wrapText="1"/>
    </xf>
    <xf numFmtId="0" fontId="4" fillId="0" borderId="25" xfId="0" applyFont="1" applyBorder="1" applyProtection="1">
      <alignment vertical="center"/>
      <protection locked="0"/>
    </xf>
    <xf numFmtId="0" fontId="4" fillId="0" borderId="13" xfId="0" applyFont="1" applyBorder="1" applyProtection="1">
      <alignment vertical="center"/>
      <protection locked="0"/>
    </xf>
    <xf numFmtId="0" fontId="8" fillId="0" borderId="0" xfId="0" applyFont="1" applyAlignment="1" applyProtection="1">
      <alignment horizontal="center" vertical="center" wrapText="1"/>
      <protection locked="0"/>
    </xf>
    <xf numFmtId="0" fontId="8" fillId="0" borderId="33" xfId="0" applyFont="1" applyBorder="1" applyAlignment="1" applyProtection="1">
      <alignment horizontal="left" vertical="center" shrinkToFit="1"/>
      <protection locked="0"/>
    </xf>
    <xf numFmtId="0" fontId="8" fillId="0" borderId="60" xfId="0" applyFont="1" applyBorder="1" applyAlignment="1" applyProtection="1">
      <alignment horizontal="left" vertical="center" shrinkToFit="1"/>
      <protection locked="0"/>
    </xf>
    <xf numFmtId="0" fontId="4" fillId="0" borderId="29" xfId="0"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8" fillId="0" borderId="30" xfId="0" applyFont="1" applyBorder="1" applyAlignment="1" applyProtection="1">
      <alignment vertical="center" wrapText="1"/>
      <protection locked="0"/>
    </xf>
    <xf numFmtId="0" fontId="8" fillId="0" borderId="36" xfId="0"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8" fillId="0" borderId="35" xfId="0" applyFont="1" applyBorder="1" applyAlignment="1" applyProtection="1">
      <alignment horizontal="right" vertical="center"/>
      <protection locked="0"/>
    </xf>
    <xf numFmtId="0" fontId="8" fillId="0" borderId="33" xfId="0" applyFont="1" applyBorder="1" applyAlignment="1" applyProtection="1">
      <alignment horizontal="right" vertical="center"/>
      <protection locked="0"/>
    </xf>
    <xf numFmtId="0" fontId="8" fillId="0" borderId="26" xfId="0" applyFont="1" applyBorder="1" applyProtection="1">
      <alignment vertical="center"/>
      <protection locked="0"/>
    </xf>
    <xf numFmtId="0" fontId="4" fillId="0" borderId="26" xfId="0" applyFont="1" applyBorder="1" applyAlignment="1" applyProtection="1">
      <alignment vertical="center"/>
      <protection locked="0"/>
    </xf>
    <xf numFmtId="0" fontId="28" fillId="0" borderId="21" xfId="0" applyFont="1" applyBorder="1" applyAlignment="1" applyProtection="1">
      <alignment horizontal="center" vertical="center" wrapText="1"/>
    </xf>
    <xf numFmtId="0" fontId="28" fillId="0" borderId="23" xfId="0" applyFont="1" applyBorder="1" applyAlignment="1" applyProtection="1">
      <alignment horizontal="center" vertical="center" wrapText="1"/>
    </xf>
    <xf numFmtId="0" fontId="28" fillId="0" borderId="28" xfId="0" applyFont="1" applyBorder="1" applyAlignment="1" applyProtection="1">
      <alignment horizontal="center" vertical="center" wrapText="1"/>
    </xf>
    <xf numFmtId="0" fontId="28" fillId="0" borderId="30" xfId="0" applyFont="1" applyBorder="1" applyAlignment="1" applyProtection="1">
      <alignment horizontal="center" vertical="center" wrapText="1"/>
      <protection locked="0"/>
    </xf>
    <xf numFmtId="0" fontId="28" fillId="0" borderId="36" xfId="0" applyFont="1" applyBorder="1" applyAlignment="1" applyProtection="1">
      <alignment horizontal="center" vertical="center" wrapText="1"/>
      <protection locked="0"/>
    </xf>
    <xf numFmtId="0" fontId="28" fillId="0" borderId="65" xfId="0" applyFont="1" applyBorder="1" applyAlignment="1" applyProtection="1">
      <alignment horizontal="center" vertical="center" wrapText="1"/>
      <protection locked="0"/>
    </xf>
    <xf numFmtId="0" fontId="28" fillId="0" borderId="35"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63" xfId="0" applyFont="1" applyBorder="1" applyAlignment="1" applyProtection="1">
      <alignment horizontal="center" vertical="center" wrapText="1"/>
      <protection locked="0"/>
    </xf>
    <xf numFmtId="0" fontId="28" fillId="0" borderId="33" xfId="0" applyFont="1" applyBorder="1" applyAlignment="1" applyProtection="1">
      <alignment horizontal="center" vertical="center" wrapText="1"/>
      <protection locked="0"/>
    </xf>
    <xf numFmtId="0" fontId="28" fillId="0" borderId="60" xfId="0" applyFont="1" applyBorder="1" applyAlignment="1" applyProtection="1">
      <alignment horizontal="center" vertical="center" wrapText="1"/>
      <protection locked="0"/>
    </xf>
    <xf numFmtId="0" fontId="28" fillId="0" borderId="66" xfId="0" applyFont="1" applyBorder="1" applyAlignment="1" applyProtection="1">
      <alignment horizontal="center" vertical="center" wrapText="1"/>
      <protection locked="0"/>
    </xf>
    <xf numFmtId="0" fontId="8" fillId="0" borderId="21" xfId="0" applyFont="1" applyBorder="1" applyAlignment="1" applyProtection="1">
      <alignment horizontal="left" vertical="center" wrapText="1"/>
      <protection locked="0"/>
    </xf>
    <xf numFmtId="0" fontId="8" fillId="0" borderId="34" xfId="2" applyFont="1" applyBorder="1" applyAlignment="1" applyProtection="1">
      <alignment horizontal="center" vertical="center" wrapText="1"/>
      <protection locked="0"/>
    </xf>
    <xf numFmtId="49" fontId="8" fillId="0" borderId="31" xfId="0" applyNumberFormat="1"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8" fillId="0" borderId="30" xfId="2" applyFont="1" applyBorder="1" applyAlignment="1" applyProtection="1">
      <alignment horizontal="left" vertical="center"/>
      <protection locked="0"/>
    </xf>
    <xf numFmtId="0" fontId="8" fillId="0" borderId="36" xfId="2" applyFont="1" applyBorder="1" applyAlignment="1" applyProtection="1">
      <alignment horizontal="left" vertical="center"/>
      <protection locked="0"/>
    </xf>
    <xf numFmtId="0" fontId="8" fillId="0" borderId="36" xfId="2" applyFont="1" applyBorder="1" applyAlignment="1" applyProtection="1">
      <alignment horizontal="center" vertical="center"/>
      <protection locked="0"/>
    </xf>
    <xf numFmtId="177" fontId="8" fillId="0" borderId="30" xfId="2" applyNumberFormat="1" applyFont="1" applyBorder="1" applyAlignment="1" applyProtection="1">
      <alignment horizontal="right" vertical="center" wrapText="1"/>
    </xf>
    <xf numFmtId="177" fontId="8" fillId="0" borderId="36" xfId="2" applyNumberFormat="1" applyFont="1" applyBorder="1" applyAlignment="1" applyProtection="1">
      <alignment horizontal="right" vertical="center" wrapText="1"/>
    </xf>
    <xf numFmtId="177" fontId="8" fillId="0" borderId="33" xfId="2" applyNumberFormat="1" applyFont="1" applyBorder="1" applyAlignment="1" applyProtection="1">
      <alignment horizontal="right" vertical="center" wrapText="1"/>
    </xf>
    <xf numFmtId="177" fontId="8" fillId="0" borderId="60" xfId="2" applyNumberFormat="1" applyFont="1" applyBorder="1" applyAlignment="1" applyProtection="1">
      <alignment horizontal="right" vertical="center" wrapText="1"/>
    </xf>
    <xf numFmtId="0" fontId="8" fillId="0" borderId="26" xfId="2" applyFont="1" applyBorder="1" applyAlignment="1" applyProtection="1">
      <alignment horizontal="right" vertical="center" wrapText="1"/>
      <protection locked="0"/>
    </xf>
    <xf numFmtId="0" fontId="8" fillId="0" borderId="34" xfId="2" applyFont="1" applyBorder="1" applyAlignment="1" applyProtection="1">
      <alignment horizontal="right" vertical="center" wrapText="1"/>
      <protection locked="0"/>
    </xf>
    <xf numFmtId="0" fontId="8" fillId="0" borderId="33" xfId="2" applyFont="1" applyBorder="1" applyAlignment="1" applyProtection="1">
      <alignment horizontal="left" vertical="center"/>
      <protection locked="0"/>
    </xf>
    <xf numFmtId="0" fontId="8" fillId="0" borderId="60" xfId="2" applyFont="1" applyBorder="1" applyAlignment="1" applyProtection="1">
      <alignment horizontal="left" vertical="center"/>
      <protection locked="0"/>
    </xf>
    <xf numFmtId="0" fontId="8" fillId="0" borderId="60" xfId="2" applyFont="1" applyBorder="1" applyAlignment="1" applyProtection="1">
      <alignment horizontal="right" vertical="center" wrapText="1"/>
      <protection locked="0"/>
    </xf>
    <xf numFmtId="0" fontId="4" fillId="0" borderId="36" xfId="0" applyFont="1" applyBorder="1" applyProtection="1">
      <alignment vertical="center"/>
      <protection locked="0"/>
    </xf>
    <xf numFmtId="0" fontId="8" fillId="0" borderId="60" xfId="2" applyFont="1" applyBorder="1" applyAlignment="1" applyProtection="1">
      <alignment horizontal="center" vertical="center"/>
      <protection locked="0"/>
    </xf>
    <xf numFmtId="0" fontId="8" fillId="0" borderId="35" xfId="0" applyFont="1" applyBorder="1" applyAlignment="1" applyProtection="1">
      <alignment horizontal="left" vertical="center" wrapText="1" shrinkToFit="1"/>
      <protection locked="0"/>
    </xf>
    <xf numFmtId="0" fontId="8" fillId="0" borderId="9" xfId="0" applyFont="1" applyBorder="1" applyAlignment="1" applyProtection="1">
      <alignment horizontal="right" vertical="center"/>
      <protection locked="0"/>
    </xf>
    <xf numFmtId="0" fontId="8" fillId="0" borderId="42" xfId="0" applyFont="1" applyBorder="1" applyAlignment="1" applyProtection="1">
      <alignment horizontal="right" vertical="center"/>
      <protection locked="0"/>
    </xf>
    <xf numFmtId="0" fontId="8" fillId="0" borderId="42" xfId="0" applyFont="1" applyBorder="1" applyAlignment="1" applyProtection="1">
      <alignment horizontal="left" vertical="center" wrapText="1"/>
      <protection locked="0"/>
    </xf>
    <xf numFmtId="0" fontId="35" fillId="0" borderId="33" xfId="0" applyFont="1" applyBorder="1" applyProtection="1">
      <alignment vertical="center"/>
      <protection locked="0"/>
    </xf>
    <xf numFmtId="0" fontId="35" fillId="0" borderId="60" xfId="0" applyFont="1" applyBorder="1" applyProtection="1">
      <alignment vertical="center"/>
      <protection locked="0"/>
    </xf>
    <xf numFmtId="0" fontId="35" fillId="0" borderId="66" xfId="0" applyFont="1" applyBorder="1" applyProtection="1">
      <alignment vertical="center"/>
      <protection locked="0"/>
    </xf>
    <xf numFmtId="49" fontId="4" fillId="0" borderId="29" xfId="0" applyNumberFormat="1" applyFont="1" applyBorder="1" applyAlignment="1" applyProtection="1">
      <alignment horizontal="center" vertical="center" wrapText="1"/>
      <protection locked="0"/>
    </xf>
    <xf numFmtId="0" fontId="8" fillId="0" borderId="23" xfId="0" applyFont="1" applyBorder="1" applyAlignment="1" applyProtection="1">
      <alignment horizontal="left" vertical="center" wrapText="1"/>
      <protection locked="0"/>
    </xf>
    <xf numFmtId="0" fontId="34" fillId="0" borderId="57" xfId="0" applyFont="1" applyBorder="1" applyAlignment="1" applyProtection="1">
      <alignment horizontal="center" vertical="center"/>
      <protection locked="0"/>
    </xf>
    <xf numFmtId="0" fontId="34" fillId="0" borderId="37" xfId="0" applyFont="1" applyBorder="1" applyAlignment="1" applyProtection="1">
      <alignment horizontal="center" vertical="center"/>
      <protection locked="0"/>
    </xf>
    <xf numFmtId="0" fontId="8" fillId="0" borderId="56" xfId="0" applyFont="1" applyBorder="1" applyAlignment="1" applyProtection="1">
      <alignment horizontal="left" vertical="center" wrapText="1"/>
      <protection locked="0"/>
    </xf>
    <xf numFmtId="0" fontId="8" fillId="0" borderId="37" xfId="0" applyFont="1" applyBorder="1" applyAlignment="1" applyProtection="1">
      <alignment horizontal="right" vertical="center"/>
      <protection locked="0"/>
    </xf>
    <xf numFmtId="0" fontId="34" fillId="0" borderId="42" xfId="0" applyFont="1" applyBorder="1" applyAlignment="1" applyProtection="1">
      <alignment horizontal="center" vertical="center"/>
      <protection locked="0"/>
    </xf>
    <xf numFmtId="177" fontId="8" fillId="0" borderId="57" xfId="0" applyNumberFormat="1" applyFont="1" applyBorder="1" applyAlignment="1" applyProtection="1">
      <alignment horizontal="right" vertical="center" wrapText="1"/>
    </xf>
    <xf numFmtId="177" fontId="8" fillId="0" borderId="37" xfId="0" applyNumberFormat="1" applyFont="1" applyBorder="1" applyAlignment="1" applyProtection="1">
      <alignment horizontal="right" vertical="center" wrapText="1"/>
    </xf>
    <xf numFmtId="177" fontId="8" fillId="0" borderId="30" xfId="0" applyNumberFormat="1" applyFont="1" applyBorder="1" applyAlignment="1" applyProtection="1">
      <alignment vertical="center" wrapText="1"/>
    </xf>
    <xf numFmtId="177" fontId="8" fillId="0" borderId="36" xfId="0" applyNumberFormat="1" applyFont="1" applyBorder="1" applyAlignment="1" applyProtection="1">
      <alignment vertical="center" wrapText="1"/>
    </xf>
    <xf numFmtId="177" fontId="8" fillId="0" borderId="33" xfId="0" applyNumberFormat="1" applyFont="1" applyBorder="1" applyAlignment="1" applyProtection="1">
      <alignment vertical="center" wrapText="1"/>
    </xf>
    <xf numFmtId="177" fontId="8" fillId="0" borderId="60" xfId="0" applyNumberFormat="1" applyFont="1" applyBorder="1" applyAlignment="1" applyProtection="1">
      <alignment vertical="center" wrapText="1"/>
    </xf>
    <xf numFmtId="0" fontId="8" fillId="0" borderId="0" xfId="0" applyFont="1" applyAlignment="1" applyProtection="1">
      <alignment horizontal="right" vertical="center" shrinkToFit="1"/>
      <protection locked="0"/>
    </xf>
    <xf numFmtId="0" fontId="9" fillId="0" borderId="0" xfId="0" applyFont="1" applyAlignment="1">
      <alignment vertical="center"/>
    </xf>
    <xf numFmtId="0" fontId="8" fillId="0" borderId="22" xfId="0" applyFont="1" applyBorder="1" applyAlignment="1" applyProtection="1">
      <alignment horizontal="left" vertical="center" shrinkToFit="1"/>
      <protection locked="0"/>
    </xf>
    <xf numFmtId="0" fontId="8" fillId="0" borderId="0" xfId="0" applyFont="1" applyAlignment="1" applyProtection="1">
      <alignment horizontal="right" vertical="center" wrapText="1"/>
      <protection locked="0"/>
    </xf>
    <xf numFmtId="0" fontId="8" fillId="0" borderId="28" xfId="0" applyFont="1" applyBorder="1" applyAlignment="1" applyProtection="1">
      <alignment horizontal="left" vertical="center" wrapText="1"/>
      <protection locked="0"/>
    </xf>
    <xf numFmtId="0" fontId="8" fillId="0" borderId="0" xfId="0" applyFont="1" applyProtection="1">
      <alignment vertical="center"/>
      <protection locked="0"/>
    </xf>
    <xf numFmtId="0" fontId="8" fillId="0" borderId="22" xfId="0" applyFont="1" applyBorder="1" applyProtection="1">
      <alignment vertical="center"/>
      <protection locked="0"/>
    </xf>
    <xf numFmtId="0" fontId="8" fillId="0" borderId="8"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0" xfId="0" applyFont="1" applyBorder="1" applyAlignment="1" applyProtection="1">
      <alignment horizontal="left" vertical="center" shrinkToFit="1"/>
      <protection locked="0"/>
    </xf>
    <xf numFmtId="0" fontId="8" fillId="0" borderId="30"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9" fontId="8" fillId="0" borderId="26" xfId="1" applyFont="1" applyFill="1" applyBorder="1" applyAlignment="1" applyProtection="1">
      <alignment horizontal="right" vertical="center"/>
      <protection locked="0"/>
    </xf>
    <xf numFmtId="9" fontId="8" fillId="0" borderId="22" xfId="1" applyFont="1" applyFill="1" applyBorder="1" applyAlignment="1" applyProtection="1">
      <alignment horizontal="right" vertical="center"/>
      <protection locked="0"/>
    </xf>
    <xf numFmtId="9" fontId="8" fillId="0" borderId="34" xfId="1" applyFont="1" applyFill="1" applyBorder="1" applyAlignment="1" applyProtection="1">
      <alignment horizontal="right" vertical="center"/>
      <protection locked="0"/>
    </xf>
    <xf numFmtId="0" fontId="8" fillId="0" borderId="21" xfId="0" applyFont="1" applyBorder="1" applyProtection="1">
      <alignment vertical="center"/>
      <protection locked="0"/>
    </xf>
    <xf numFmtId="0" fontId="8" fillId="0" borderId="28" xfId="0" applyFont="1" applyBorder="1" applyProtection="1">
      <alignment vertical="center"/>
      <protection locked="0"/>
    </xf>
    <xf numFmtId="0" fontId="8" fillId="0" borderId="10" xfId="0" applyFont="1" applyBorder="1" applyAlignment="1" applyProtection="1">
      <alignment vertical="center" wrapText="1"/>
      <protection locked="0"/>
    </xf>
    <xf numFmtId="0" fontId="35" fillId="0" borderId="4" xfId="0" applyFont="1" applyBorder="1" applyAlignment="1" applyProtection="1">
      <alignment vertical="center" wrapText="1"/>
      <protection locked="0"/>
    </xf>
    <xf numFmtId="0" fontId="35" fillId="0" borderId="6" xfId="0" applyFont="1" applyBorder="1" applyAlignment="1" applyProtection="1">
      <alignment vertical="center" wrapText="1"/>
      <protection locked="0"/>
    </xf>
    <xf numFmtId="0" fontId="35" fillId="0" borderId="14" xfId="0" applyFont="1" applyBorder="1" applyAlignment="1" applyProtection="1">
      <alignment vertical="center" wrapText="1"/>
      <protection locked="0"/>
    </xf>
    <xf numFmtId="0" fontId="8" fillId="0" borderId="50" xfId="0" applyFont="1" applyBorder="1" applyAlignment="1" applyProtection="1">
      <alignment horizontal="center" vertical="center" textRotation="255" wrapText="1"/>
      <protection locked="0"/>
    </xf>
    <xf numFmtId="0" fontId="8" fillId="0" borderId="50" xfId="0" applyFont="1" applyBorder="1" applyAlignment="1" applyProtection="1">
      <alignment horizontal="center" vertical="center" textRotation="255"/>
      <protection locked="0"/>
    </xf>
    <xf numFmtId="0" fontId="8" fillId="0" borderId="24" xfId="0" applyFont="1" applyBorder="1" applyAlignment="1" applyProtection="1">
      <alignment horizontal="center" vertical="center" textRotation="255" wrapText="1"/>
      <protection locked="0"/>
    </xf>
    <xf numFmtId="0" fontId="8" fillId="0" borderId="53"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textRotation="255" wrapText="1"/>
      <protection locked="0"/>
    </xf>
    <xf numFmtId="0" fontId="8" fillId="0" borderId="18" xfId="0" applyFont="1" applyBorder="1" applyAlignment="1" applyProtection="1">
      <alignment horizontal="center" vertical="center" textRotation="255"/>
      <protection locked="0"/>
    </xf>
    <xf numFmtId="0" fontId="8"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8" fillId="0" borderId="30"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57"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7"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8" fillId="0" borderId="47" xfId="0" applyFont="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6" fillId="0" borderId="38" xfId="0" applyFont="1" applyBorder="1" applyAlignment="1" applyProtection="1">
      <alignment vertical="center" wrapText="1"/>
      <protection locked="0"/>
    </xf>
    <xf numFmtId="0" fontId="7" fillId="0" borderId="39" xfId="0" applyFont="1" applyBorder="1" applyAlignment="1" applyProtection="1">
      <alignment vertical="center" wrapText="1"/>
      <protection locked="0"/>
    </xf>
    <xf numFmtId="0" fontId="7" fillId="0" borderId="40"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7" fillId="0" borderId="41" xfId="0" applyFont="1" applyBorder="1" applyAlignment="1" applyProtection="1">
      <alignment vertical="center" wrapText="1"/>
      <protection locked="0"/>
    </xf>
    <xf numFmtId="0" fontId="7" fillId="0" borderId="42" xfId="0" applyFont="1" applyBorder="1" applyAlignment="1" applyProtection="1">
      <alignment vertical="center" wrapText="1"/>
      <protection locked="0"/>
    </xf>
    <xf numFmtId="0" fontId="7" fillId="0" borderId="67"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69"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7" fillId="0" borderId="44" xfId="0" applyFont="1" applyBorder="1" applyAlignment="1" applyProtection="1">
      <alignment horizontal="center" vertical="center" wrapText="1"/>
      <protection locked="0"/>
    </xf>
    <xf numFmtId="0" fontId="8" fillId="0" borderId="8" xfId="0" applyFont="1" applyBorder="1" applyAlignment="1" applyProtection="1">
      <alignment horizontal="left" vertical="top"/>
      <protection locked="0"/>
    </xf>
    <xf numFmtId="0" fontId="8" fillId="0" borderId="10"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0" fontId="10" fillId="0" borderId="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8" fillId="0" borderId="35" xfId="0" applyFont="1" applyBorder="1" applyProtection="1">
      <alignment vertical="center"/>
      <protection locked="0"/>
    </xf>
    <xf numFmtId="0" fontId="4" fillId="0" borderId="22" xfId="0" applyFont="1" applyBorder="1" applyProtection="1">
      <alignment vertical="center"/>
      <protection locked="0"/>
    </xf>
    <xf numFmtId="0" fontId="8" fillId="0" borderId="35" xfId="0" applyFont="1" applyBorder="1" applyAlignment="1" applyProtection="1">
      <alignment horizontal="center" vertical="center" wrapText="1"/>
      <protection locked="0"/>
    </xf>
    <xf numFmtId="0" fontId="8" fillId="0" borderId="60" xfId="0" applyFont="1" applyBorder="1" applyAlignment="1" applyProtection="1">
      <alignment horizontal="center" vertical="center" wrapText="1"/>
      <protection locked="0"/>
    </xf>
    <xf numFmtId="0" fontId="26" fillId="4" borderId="70" xfId="0" applyFont="1" applyFill="1" applyBorder="1" applyAlignment="1" applyProtection="1">
      <alignment horizontal="left" vertical="center"/>
      <protection locked="0"/>
    </xf>
    <xf numFmtId="0" fontId="0" fillId="4" borderId="71" xfId="0" applyFill="1" applyBorder="1" applyAlignment="1">
      <alignment horizontal="left" vertical="center"/>
    </xf>
    <xf numFmtId="0" fontId="0" fillId="4" borderId="72" xfId="0" applyFill="1" applyBorder="1" applyAlignment="1">
      <alignment horizontal="left" vertical="center"/>
    </xf>
    <xf numFmtId="0" fontId="27" fillId="3" borderId="21" xfId="0" applyFont="1" applyFill="1" applyBorder="1" applyAlignment="1" applyProtection="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28" fillId="0" borderId="56" xfId="0" applyFont="1" applyBorder="1" applyAlignment="1" applyProtection="1">
      <alignment horizontal="center" vertical="center"/>
    </xf>
    <xf numFmtId="49" fontId="35" fillId="0" borderId="4" xfId="0" applyNumberFormat="1" applyFont="1" applyBorder="1" applyAlignment="1" applyProtection="1">
      <alignment horizontal="left" vertical="center"/>
      <protection locked="0"/>
    </xf>
    <xf numFmtId="49" fontId="35" fillId="0" borderId="6" xfId="0" applyNumberFormat="1" applyFont="1" applyBorder="1" applyAlignment="1" applyProtection="1">
      <alignment horizontal="left" vertical="center"/>
      <protection locked="0"/>
    </xf>
    <xf numFmtId="0" fontId="7" fillId="0" borderId="6" xfId="0" applyFont="1" applyBorder="1" applyAlignment="1">
      <alignment vertical="center"/>
    </xf>
    <xf numFmtId="0" fontId="7" fillId="0" borderId="14" xfId="0" applyFont="1" applyBorder="1" applyAlignment="1">
      <alignment vertical="center"/>
    </xf>
    <xf numFmtId="0" fontId="8" fillId="0" borderId="60" xfId="0" applyFont="1" applyBorder="1" applyAlignment="1" applyProtection="1">
      <alignment vertical="center" wrapText="1"/>
      <protection locked="0"/>
    </xf>
    <xf numFmtId="0" fontId="0" fillId="4" borderId="72" xfId="0" applyFill="1" applyBorder="1" applyAlignment="1" applyProtection="1">
      <alignment horizontal="left" vertical="center"/>
      <protection locked="0"/>
    </xf>
    <xf numFmtId="0" fontId="0" fillId="4" borderId="71" xfId="0" applyFill="1" applyBorder="1" applyAlignment="1" applyProtection="1">
      <alignment horizontal="left" vertical="center"/>
      <protection locked="0"/>
    </xf>
    <xf numFmtId="0" fontId="8" fillId="0" borderId="8"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25" xfId="0"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4" fillId="0" borderId="20" xfId="0" applyFont="1" applyBorder="1" applyAlignment="1" applyProtection="1">
      <alignment horizontal="center" vertical="center" wrapText="1"/>
      <protection locked="0"/>
    </xf>
    <xf numFmtId="177" fontId="8" fillId="0" borderId="8" xfId="0" applyNumberFormat="1" applyFont="1" applyBorder="1" applyAlignment="1" applyProtection="1">
      <alignment horizontal="right" vertical="center"/>
    </xf>
    <xf numFmtId="177" fontId="8" fillId="0" borderId="10" xfId="0" applyNumberFormat="1" applyFont="1" applyBorder="1" applyAlignment="1" applyProtection="1">
      <alignment horizontal="right" vertical="center"/>
    </xf>
    <xf numFmtId="177" fontId="8" fillId="0" borderId="12" xfId="0" applyNumberFormat="1" applyFont="1" applyBorder="1" applyAlignment="1" applyProtection="1">
      <alignment horizontal="right" vertical="center"/>
    </xf>
    <xf numFmtId="177" fontId="8" fillId="0" borderId="25" xfId="0" applyNumberFormat="1" applyFont="1" applyBorder="1" applyAlignment="1" applyProtection="1">
      <alignment horizontal="right" vertical="center"/>
    </xf>
    <xf numFmtId="0" fontId="8" fillId="0" borderId="0" xfId="0" applyFont="1" applyAlignment="1" applyProtection="1">
      <alignment vertical="top" wrapText="1"/>
      <protection locked="0"/>
    </xf>
    <xf numFmtId="0" fontId="8" fillId="0" borderId="12" xfId="0" applyFont="1" applyBorder="1" applyAlignment="1" applyProtection="1">
      <alignment horizontal="left" vertical="top"/>
      <protection locked="0"/>
    </xf>
    <xf numFmtId="0" fontId="8" fillId="0" borderId="25" xfId="0" applyFont="1" applyBorder="1" applyAlignment="1" applyProtection="1">
      <alignment horizontal="left" vertical="top"/>
      <protection locked="0"/>
    </xf>
    <xf numFmtId="0" fontId="8" fillId="0" borderId="13" xfId="0" applyFont="1" applyBorder="1" applyAlignment="1" applyProtection="1">
      <alignment horizontal="left" vertical="top"/>
      <protection locked="0"/>
    </xf>
    <xf numFmtId="0" fontId="10" fillId="0" borderId="28" xfId="0" applyFont="1" applyBorder="1" applyAlignment="1" applyProtection="1">
      <alignment horizontal="center" vertical="center"/>
    </xf>
    <xf numFmtId="0" fontId="10" fillId="0" borderId="4"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7"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4" fillId="0" borderId="0" xfId="0" applyFont="1" applyAlignment="1" applyProtection="1">
      <alignment vertical="top" wrapText="1"/>
      <protection locked="0"/>
    </xf>
    <xf numFmtId="0" fontId="31" fillId="0" borderId="7" xfId="0" applyFont="1" applyBorder="1" applyAlignment="1">
      <alignment horizontal="center" vertical="center"/>
    </xf>
    <xf numFmtId="0" fontId="5" fillId="0" borderId="7" xfId="0" applyFont="1" applyBorder="1" applyAlignment="1">
      <alignment horizontal="center" vertical="center"/>
    </xf>
    <xf numFmtId="0" fontId="32" fillId="0" borderId="7" xfId="0" applyFont="1" applyBorder="1" applyAlignment="1">
      <alignment horizontal="center" vertical="center"/>
    </xf>
    <xf numFmtId="0" fontId="10" fillId="0" borderId="7" xfId="0" applyFont="1" applyBorder="1" applyAlignment="1">
      <alignment horizontal="center" vertical="center"/>
    </xf>
    <xf numFmtId="0" fontId="15"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5" fillId="0" borderId="33" xfId="0" applyFont="1" applyBorder="1" applyAlignment="1">
      <alignment horizontal="left" vertical="top"/>
    </xf>
    <xf numFmtId="0" fontId="15" fillId="0" borderId="60" xfId="0" applyFont="1" applyBorder="1" applyAlignment="1">
      <alignment horizontal="left" vertical="top"/>
    </xf>
    <xf numFmtId="0" fontId="15" fillId="0" borderId="34" xfId="0" applyFont="1" applyBorder="1" applyAlignment="1">
      <alignment horizontal="left" vertical="top"/>
    </xf>
    <xf numFmtId="0" fontId="15" fillId="0" borderId="35" xfId="0" applyFont="1" applyBorder="1" applyAlignment="1">
      <alignment horizontal="left" vertical="top"/>
    </xf>
    <xf numFmtId="0" fontId="15" fillId="0" borderId="0" xfId="0" applyFont="1" applyAlignment="1">
      <alignment horizontal="left" vertical="top"/>
    </xf>
    <xf numFmtId="0" fontId="15" fillId="0" borderId="22" xfId="0" applyFont="1" applyBorder="1" applyAlignment="1">
      <alignment horizontal="left" vertical="top"/>
    </xf>
    <xf numFmtId="0" fontId="15" fillId="0" borderId="30" xfId="0" applyFont="1" applyBorder="1" applyAlignment="1">
      <alignment horizontal="center" vertical="center"/>
    </xf>
    <xf numFmtId="0" fontId="15" fillId="0" borderId="36" xfId="0" applyFont="1" applyBorder="1" applyAlignment="1">
      <alignment horizontal="center" vertical="center"/>
    </xf>
    <xf numFmtId="0" fontId="15" fillId="0" borderId="26" xfId="0" applyFont="1" applyBorder="1" applyAlignment="1">
      <alignment horizontal="center" vertical="center"/>
    </xf>
    <xf numFmtId="0" fontId="15" fillId="0" borderId="35" xfId="0" applyFont="1" applyBorder="1" applyAlignment="1">
      <alignment horizontal="center" vertical="center"/>
    </xf>
    <xf numFmtId="0" fontId="15" fillId="0" borderId="22" xfId="0" applyFont="1" applyBorder="1" applyAlignment="1">
      <alignment horizontal="center" vertical="center"/>
    </xf>
    <xf numFmtId="0" fontId="15" fillId="0" borderId="33" xfId="0" applyFont="1" applyBorder="1" applyAlignment="1">
      <alignment horizontal="center" vertical="center"/>
    </xf>
    <xf numFmtId="0" fontId="15" fillId="0" borderId="60" xfId="0" applyFont="1" applyBorder="1" applyAlignment="1">
      <alignment horizontal="center" vertical="center"/>
    </xf>
    <xf numFmtId="0" fontId="15" fillId="0" borderId="34" xfId="0" applyFont="1" applyBorder="1" applyAlignment="1">
      <alignment horizontal="center" vertical="center"/>
    </xf>
    <xf numFmtId="0" fontId="15" fillId="0" borderId="30" xfId="0" applyFont="1" applyBorder="1" applyAlignment="1">
      <alignment horizontal="left" vertical="center"/>
    </xf>
    <xf numFmtId="0" fontId="15" fillId="0" borderId="36" xfId="0" applyFont="1" applyBorder="1" applyAlignment="1">
      <alignment horizontal="left" vertical="center"/>
    </xf>
    <xf numFmtId="0" fontId="15" fillId="0" borderId="26" xfId="0" applyFont="1" applyBorder="1" applyAlignment="1">
      <alignment horizontal="left" vertical="center"/>
    </xf>
    <xf numFmtId="0" fontId="15" fillId="0" borderId="35" xfId="0" applyFont="1" applyBorder="1" applyAlignment="1">
      <alignment horizontal="center" vertical="top"/>
    </xf>
    <xf numFmtId="0" fontId="15" fillId="0" borderId="0" xfId="0" applyFont="1" applyAlignment="1">
      <alignment horizontal="center" vertical="top"/>
    </xf>
    <xf numFmtId="0" fontId="15" fillId="0" borderId="22" xfId="0" applyFont="1" applyBorder="1" applyAlignment="1">
      <alignment horizontal="center" vertical="top"/>
    </xf>
    <xf numFmtId="0" fontId="14" fillId="0" borderId="60" xfId="0" applyFont="1" applyBorder="1">
      <alignment vertical="center"/>
    </xf>
    <xf numFmtId="0" fontId="15" fillId="0" borderId="21" xfId="0" applyFont="1" applyBorder="1" applyAlignment="1">
      <alignment horizontal="center" vertical="center"/>
    </xf>
    <xf numFmtId="0" fontId="15" fillId="0" borderId="23" xfId="0" applyFont="1" applyBorder="1" applyAlignment="1">
      <alignment horizontal="center" vertical="center"/>
    </xf>
    <xf numFmtId="0" fontId="15" fillId="0" borderId="28"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21" xfId="0" applyFont="1" applyBorder="1" applyAlignment="1">
      <alignment horizontal="center" vertical="center"/>
    </xf>
    <xf numFmtId="0" fontId="16" fillId="0" borderId="23" xfId="0" applyFont="1" applyBorder="1" applyAlignment="1">
      <alignment horizontal="center" vertical="center"/>
    </xf>
    <xf numFmtId="0" fontId="16" fillId="0" borderId="28" xfId="0" applyFont="1" applyBorder="1" applyAlignment="1">
      <alignment horizontal="center" vertical="center"/>
    </xf>
    <xf numFmtId="0" fontId="16" fillId="0" borderId="30" xfId="0" applyFont="1" applyBorder="1" applyAlignment="1">
      <alignment horizontal="left" vertical="top"/>
    </xf>
    <xf numFmtId="0" fontId="16" fillId="0" borderId="26" xfId="0" applyFont="1" applyBorder="1" applyAlignment="1">
      <alignment horizontal="left" vertical="top"/>
    </xf>
    <xf numFmtId="0" fontId="16" fillId="0" borderId="35" xfId="0" applyFont="1" applyBorder="1" applyAlignment="1">
      <alignment horizontal="left" vertical="top"/>
    </xf>
    <xf numFmtId="0" fontId="16" fillId="0" borderId="22" xfId="0" applyFont="1" applyBorder="1" applyAlignment="1">
      <alignment horizontal="left" vertical="top"/>
    </xf>
    <xf numFmtId="0" fontId="16" fillId="0" borderId="33" xfId="0" applyFont="1" applyBorder="1" applyAlignment="1">
      <alignment horizontal="left" vertical="top"/>
    </xf>
    <xf numFmtId="0" fontId="16" fillId="0" borderId="34" xfId="0" applyFont="1" applyBorder="1" applyAlignment="1">
      <alignment horizontal="left" vertical="top"/>
    </xf>
    <xf numFmtId="0" fontId="0" fillId="0" borderId="10" xfId="0" applyBorder="1" applyAlignment="1">
      <alignment horizontal="center" vertical="center"/>
    </xf>
    <xf numFmtId="0" fontId="0" fillId="0" borderId="15" xfId="0" applyBorder="1" applyAlignment="1">
      <alignment horizontal="center" vertical="center"/>
    </xf>
    <xf numFmtId="0" fontId="28" fillId="0" borderId="7" xfId="0" applyFont="1" applyBorder="1" applyAlignment="1" applyProtection="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1" xfId="0" applyBorder="1" applyAlignment="1">
      <alignment horizontal="left" vertical="center"/>
    </xf>
    <xf numFmtId="0" fontId="0" fillId="0" borderId="72" xfId="0" applyBorder="1" applyAlignment="1">
      <alignment horizontal="left" vertical="center"/>
    </xf>
  </cellXfs>
  <cellStyles count="3">
    <cellStyle name="パーセント" xfId="1" builtinId="5"/>
    <cellStyle name="標準" xfId="0" builtinId="0"/>
    <cellStyle name="標準_Sheet1" xfId="2"/>
  </cellStyles>
  <dxfs count="0"/>
  <tableStyles count="0" defaultTableStyle="TableStyleMedium9" defaultPivotStyle="PivotStyleLight16"/>
  <colors>
    <mruColors>
      <color rgb="FFFFCC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10</xdr:row>
      <xdr:rowOff>9525</xdr:rowOff>
    </xdr:from>
    <xdr:to>
      <xdr:col>35</xdr:col>
      <xdr:colOff>0</xdr:colOff>
      <xdr:row>29</xdr:row>
      <xdr:rowOff>142875</xdr:rowOff>
    </xdr:to>
    <xdr:sp macro="" textlink="">
      <xdr:nvSpPr>
        <xdr:cNvPr id="2" name="Line 1">
          <a:extLst>
            <a:ext uri="{FF2B5EF4-FFF2-40B4-BE49-F238E27FC236}">
              <a16:creationId xmlns:a16="http://schemas.microsoft.com/office/drawing/2014/main" id="{5386CD49-94FD-45EA-9267-EA88DF1633A9}"/>
            </a:ext>
          </a:extLst>
        </xdr:cNvPr>
        <xdr:cNvSpPr>
          <a:spLocks noChangeShapeType="1"/>
        </xdr:cNvSpPr>
      </xdr:nvSpPr>
      <xdr:spPr bwMode="auto">
        <a:xfrm>
          <a:off x="6350" y="1352550"/>
          <a:ext cx="7366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10</xdr:row>
      <xdr:rowOff>0</xdr:rowOff>
    </xdr:from>
    <xdr:to>
      <xdr:col>35</xdr:col>
      <xdr:colOff>0</xdr:colOff>
      <xdr:row>30</xdr:row>
      <xdr:rowOff>0</xdr:rowOff>
    </xdr:to>
    <xdr:sp macro="" textlink="">
      <xdr:nvSpPr>
        <xdr:cNvPr id="3" name="Line 2">
          <a:extLst>
            <a:ext uri="{FF2B5EF4-FFF2-40B4-BE49-F238E27FC236}">
              <a16:creationId xmlns:a16="http://schemas.microsoft.com/office/drawing/2014/main" id="{90F83411-7EB2-42BB-A19C-C4FE9D882D0F}"/>
            </a:ext>
          </a:extLst>
        </xdr:cNvPr>
        <xdr:cNvSpPr>
          <a:spLocks noChangeShapeType="1"/>
        </xdr:cNvSpPr>
      </xdr:nvSpPr>
      <xdr:spPr bwMode="auto">
        <a:xfrm flipH="1">
          <a:off x="19050" y="1352550"/>
          <a:ext cx="7353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10</xdr:row>
      <xdr:rowOff>9525</xdr:rowOff>
    </xdr:from>
    <xdr:to>
      <xdr:col>35</xdr:col>
      <xdr:colOff>0</xdr:colOff>
      <xdr:row>29</xdr:row>
      <xdr:rowOff>142875</xdr:rowOff>
    </xdr:to>
    <xdr:sp macro="" textlink="">
      <xdr:nvSpPr>
        <xdr:cNvPr id="2" name="Line 1">
          <a:extLst>
            <a:ext uri="{FF2B5EF4-FFF2-40B4-BE49-F238E27FC236}">
              <a16:creationId xmlns:a16="http://schemas.microsoft.com/office/drawing/2014/main" id="{69B41CD5-F0E1-47AD-B06E-D88AF7E4A679}"/>
            </a:ext>
          </a:extLst>
        </xdr:cNvPr>
        <xdr:cNvSpPr>
          <a:spLocks noChangeShapeType="1"/>
        </xdr:cNvSpPr>
      </xdr:nvSpPr>
      <xdr:spPr bwMode="auto">
        <a:xfrm>
          <a:off x="9525" y="1352550"/>
          <a:ext cx="830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10</xdr:row>
      <xdr:rowOff>0</xdr:rowOff>
    </xdr:from>
    <xdr:to>
      <xdr:col>35</xdr:col>
      <xdr:colOff>0</xdr:colOff>
      <xdr:row>30</xdr:row>
      <xdr:rowOff>0</xdr:rowOff>
    </xdr:to>
    <xdr:sp macro="" textlink="">
      <xdr:nvSpPr>
        <xdr:cNvPr id="3" name="Line 2">
          <a:extLst>
            <a:ext uri="{FF2B5EF4-FFF2-40B4-BE49-F238E27FC236}">
              <a16:creationId xmlns:a16="http://schemas.microsoft.com/office/drawing/2014/main" id="{1749FA57-26B9-472F-BA03-BD43FA28765C}"/>
            </a:ext>
          </a:extLst>
        </xdr:cNvPr>
        <xdr:cNvSpPr>
          <a:spLocks noChangeShapeType="1"/>
        </xdr:cNvSpPr>
      </xdr:nvSpPr>
      <xdr:spPr bwMode="auto">
        <a:xfrm flipH="1">
          <a:off x="19050" y="1352550"/>
          <a:ext cx="829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M308"/>
  <sheetViews>
    <sheetView zoomScaleNormal="100" zoomScaleSheetLayoutView="145" workbookViewId="0">
      <pane xSplit="35" ySplit="30" topLeftCell="AJ31" activePane="bottomRight" state="frozen"/>
      <selection activeCell="I2" sqref="I2:L2"/>
      <selection pane="topRight" activeCell="I2" sqref="I2:L2"/>
      <selection pane="bottomLeft" activeCell="I2" sqref="I2:L2"/>
      <selection pane="bottomRight" activeCell="B179" sqref="B179:AI179"/>
    </sheetView>
  </sheetViews>
  <sheetFormatPr defaultColWidth="8.875" defaultRowHeight="13.5"/>
  <cols>
    <col min="1" max="1" width="3.75" style="68" customWidth="1"/>
    <col min="2" max="2" width="8.375" style="16" customWidth="1"/>
    <col min="3" max="9" width="2.125" style="16" customWidth="1"/>
    <col min="10" max="10" width="6.125" style="16" customWidth="1"/>
    <col min="11" max="23" width="2.5" style="16" customWidth="1"/>
    <col min="24" max="24" width="3.375" style="16" customWidth="1"/>
    <col min="25" max="25" width="2.5" style="16" customWidth="1"/>
    <col min="26" max="26" width="3" style="16" customWidth="1"/>
    <col min="27" max="27" width="2.5" style="16" customWidth="1"/>
    <col min="28" max="28" width="2.125" style="16" customWidth="1"/>
    <col min="29" max="32" width="5.625" style="16" customWidth="1"/>
    <col min="33" max="33" width="3.5" style="16" customWidth="1"/>
    <col min="34" max="34" width="2.5" style="16" customWidth="1"/>
    <col min="35" max="35" width="1.5" style="16" customWidth="1"/>
    <col min="36" max="36" width="3.25" style="16" customWidth="1"/>
    <col min="37" max="37" width="40.375" style="16" customWidth="1"/>
    <col min="38" max="16384" width="8.875" style="16"/>
  </cols>
  <sheetData>
    <row r="1" spans="1:37" ht="15" customHeight="1">
      <c r="A1" s="537" t="s">
        <v>410</v>
      </c>
      <c r="B1" s="538"/>
      <c r="C1" s="538"/>
      <c r="D1" s="538"/>
      <c r="E1" s="538"/>
      <c r="F1" s="538"/>
      <c r="G1" s="538"/>
      <c r="H1" s="538"/>
      <c r="I1" s="538"/>
      <c r="J1" s="538"/>
      <c r="AK1" s="181" t="s">
        <v>439</v>
      </c>
    </row>
    <row r="2" spans="1:37" ht="15" customHeight="1">
      <c r="A2" s="539" t="s">
        <v>148</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K2" s="182"/>
    </row>
    <row r="3" spans="1:37" ht="15" customHeight="1">
      <c r="A3" s="557" t="s">
        <v>149</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K3" s="182"/>
    </row>
    <row r="4" spans="1:37" ht="15" customHeight="1" thickBo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560" t="s">
        <v>423</v>
      </c>
      <c r="AD4" s="561"/>
      <c r="AE4" s="558"/>
      <c r="AF4" s="559"/>
      <c r="AG4" s="559"/>
      <c r="AH4" s="559"/>
      <c r="AI4" s="559"/>
      <c r="AK4" s="182"/>
    </row>
    <row r="5" spans="1:37" ht="15" customHeight="1">
      <c r="A5" s="541" t="s">
        <v>124</v>
      </c>
      <c r="B5" s="542"/>
      <c r="C5" s="547"/>
      <c r="D5" s="548"/>
      <c r="E5" s="548"/>
      <c r="F5" s="548"/>
      <c r="G5" s="548"/>
      <c r="H5" s="548"/>
      <c r="I5" s="548"/>
      <c r="J5" s="548"/>
      <c r="K5" s="548"/>
      <c r="L5" s="548"/>
      <c r="M5" s="548"/>
      <c r="N5" s="548"/>
      <c r="O5" s="548"/>
      <c r="P5" s="549"/>
      <c r="Q5" s="197" t="s">
        <v>0</v>
      </c>
      <c r="R5" s="550"/>
      <c r="S5" s="550"/>
      <c r="T5" s="550"/>
      <c r="U5" s="550"/>
      <c r="V5" s="550"/>
      <c r="W5" s="550"/>
      <c r="X5" s="550"/>
      <c r="Y5" s="550"/>
      <c r="Z5" s="550"/>
      <c r="AA5" s="550"/>
      <c r="AB5" s="550"/>
      <c r="AC5" s="550"/>
      <c r="AD5" s="550"/>
      <c r="AE5" s="551"/>
      <c r="AF5" s="552" t="s">
        <v>1</v>
      </c>
      <c r="AG5" s="197"/>
      <c r="AH5" s="197"/>
      <c r="AI5" s="553"/>
      <c r="AK5" s="182"/>
    </row>
    <row r="6" spans="1:37" ht="15" customHeight="1">
      <c r="A6" s="543"/>
      <c r="B6" s="544"/>
      <c r="C6" s="495" t="s">
        <v>2</v>
      </c>
      <c r="D6" s="398"/>
      <c r="E6" s="398"/>
      <c r="F6" s="398"/>
      <c r="G6" s="398"/>
      <c r="H6" s="398"/>
      <c r="I6" s="398"/>
      <c r="J6" s="398"/>
      <c r="K6" s="398"/>
      <c r="L6" s="398"/>
      <c r="M6" s="398"/>
      <c r="N6" s="398"/>
      <c r="O6" s="398"/>
      <c r="P6" s="399"/>
      <c r="Q6" s="554"/>
      <c r="R6" s="555"/>
      <c r="S6" s="555"/>
      <c r="T6" s="555"/>
      <c r="U6" s="555"/>
      <c r="V6" s="555"/>
      <c r="W6" s="555"/>
      <c r="X6" s="555"/>
      <c r="Y6" s="555"/>
      <c r="Z6" s="555"/>
      <c r="AA6" s="555"/>
      <c r="AB6" s="555"/>
      <c r="AC6" s="555"/>
      <c r="AD6" s="555"/>
      <c r="AE6" s="556"/>
      <c r="AF6" s="528"/>
      <c r="AG6" s="309"/>
      <c r="AH6" s="309"/>
      <c r="AI6" s="529"/>
      <c r="AK6" s="182"/>
    </row>
    <row r="7" spans="1:37" ht="15" customHeight="1">
      <c r="A7" s="543"/>
      <c r="B7" s="544"/>
      <c r="C7" s="523" t="s">
        <v>3</v>
      </c>
      <c r="D7" s="225"/>
      <c r="E7" s="225"/>
      <c r="F7" s="225"/>
      <c r="G7" s="225"/>
      <c r="H7" s="225"/>
      <c r="I7" s="225"/>
      <c r="J7" s="225"/>
      <c r="K7" s="225"/>
      <c r="L7" s="225"/>
      <c r="M7" s="225"/>
      <c r="N7" s="225"/>
      <c r="O7" s="225"/>
      <c r="P7" s="524"/>
      <c r="Q7" s="309"/>
      <c r="R7" s="310"/>
      <c r="S7" s="310"/>
      <c r="T7" s="310"/>
      <c r="U7" s="310"/>
      <c r="V7" s="310"/>
      <c r="W7" s="310"/>
      <c r="X7" s="310"/>
      <c r="Y7" s="310"/>
      <c r="Z7" s="310"/>
      <c r="AA7" s="310"/>
      <c r="AB7" s="310"/>
      <c r="AC7" s="310"/>
      <c r="AD7" s="310"/>
      <c r="AE7" s="311"/>
      <c r="AF7" s="528"/>
      <c r="AG7" s="309"/>
      <c r="AH7" s="309"/>
      <c r="AI7" s="529"/>
      <c r="AK7" s="182"/>
    </row>
    <row r="8" spans="1:37" ht="15" customHeight="1" thickBot="1">
      <c r="A8" s="545"/>
      <c r="B8" s="546"/>
      <c r="C8" s="525"/>
      <c r="D8" s="526"/>
      <c r="E8" s="526"/>
      <c r="F8" s="526"/>
      <c r="G8" s="526"/>
      <c r="H8" s="526"/>
      <c r="I8" s="526"/>
      <c r="J8" s="526"/>
      <c r="K8" s="526"/>
      <c r="L8" s="526"/>
      <c r="M8" s="526"/>
      <c r="N8" s="526"/>
      <c r="O8" s="526"/>
      <c r="P8" s="527"/>
      <c r="Q8" s="312"/>
      <c r="R8" s="313"/>
      <c r="S8" s="313"/>
      <c r="T8" s="313"/>
      <c r="U8" s="313"/>
      <c r="V8" s="313"/>
      <c r="W8" s="313"/>
      <c r="X8" s="313"/>
      <c r="Y8" s="313"/>
      <c r="Z8" s="313"/>
      <c r="AA8" s="313"/>
      <c r="AB8" s="313"/>
      <c r="AC8" s="313"/>
      <c r="AD8" s="313"/>
      <c r="AE8" s="314"/>
      <c r="AF8" s="530"/>
      <c r="AG8" s="312"/>
      <c r="AH8" s="312"/>
      <c r="AI8" s="531"/>
      <c r="AK8" s="182"/>
    </row>
    <row r="9" spans="1:37" ht="15" customHeight="1" thickBot="1">
      <c r="A9" s="18"/>
      <c r="B9" s="19"/>
      <c r="C9" s="19"/>
      <c r="D9" s="19"/>
      <c r="E9" s="19"/>
      <c r="F9" s="19"/>
      <c r="G9" s="19"/>
      <c r="H9" s="19"/>
      <c r="I9" s="19"/>
      <c r="J9" s="19"/>
      <c r="AK9" s="182"/>
    </row>
    <row r="10" spans="1:37" s="18" customFormat="1" ht="15" customHeight="1" thickBot="1">
      <c r="A10" s="20" t="s">
        <v>150</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532" t="s">
        <v>135</v>
      </c>
      <c r="AE10" s="533"/>
      <c r="AF10" s="534"/>
      <c r="AG10" s="535"/>
      <c r="AH10" s="535"/>
      <c r="AI10" s="536"/>
      <c r="AK10" s="182"/>
    </row>
    <row r="11" spans="1:37" s="25" customFormat="1" ht="12" hidden="1" customHeight="1">
      <c r="A11" s="518" t="s">
        <v>4</v>
      </c>
      <c r="B11" s="21"/>
      <c r="C11" s="22"/>
      <c r="D11" s="22"/>
      <c r="E11" s="22"/>
      <c r="F11" s="22"/>
      <c r="G11" s="22"/>
      <c r="H11" s="22"/>
      <c r="I11" s="22"/>
      <c r="J11" s="22" t="s">
        <v>5</v>
      </c>
      <c r="K11" s="23"/>
      <c r="L11" s="24"/>
      <c r="M11" s="24"/>
      <c r="N11" s="24"/>
      <c r="O11" s="24"/>
      <c r="P11" s="24"/>
      <c r="Q11" s="24"/>
      <c r="R11" s="24"/>
      <c r="S11" s="24"/>
      <c r="T11" s="24"/>
      <c r="U11" s="24"/>
      <c r="V11" s="24"/>
      <c r="W11" s="24"/>
      <c r="X11" s="22" t="s">
        <v>6</v>
      </c>
      <c r="Y11" s="24"/>
      <c r="Z11" s="24"/>
      <c r="AA11" s="24"/>
      <c r="AB11" s="24"/>
      <c r="AC11" s="23"/>
      <c r="AD11" s="520"/>
      <c r="AE11" s="521"/>
      <c r="AF11" s="521"/>
      <c r="AG11" s="521"/>
      <c r="AH11" s="521"/>
      <c r="AI11" s="522"/>
      <c r="AK11" s="182"/>
    </row>
    <row r="12" spans="1:37" s="25" customFormat="1" ht="12" hidden="1" customHeight="1">
      <c r="A12" s="519"/>
      <c r="B12" s="26" t="s">
        <v>7</v>
      </c>
      <c r="C12" s="27"/>
      <c r="D12" s="27"/>
      <c r="E12" s="27"/>
      <c r="F12" s="27"/>
      <c r="G12" s="27"/>
      <c r="H12" s="27"/>
      <c r="I12" s="27"/>
      <c r="J12" s="27"/>
      <c r="K12" s="28" t="s">
        <v>8</v>
      </c>
      <c r="L12" s="29"/>
      <c r="M12" s="29"/>
      <c r="N12" s="29"/>
      <c r="O12" s="29"/>
      <c r="P12" s="29"/>
      <c r="Q12" s="29"/>
      <c r="R12" s="29"/>
      <c r="S12" s="29"/>
      <c r="T12" s="29"/>
      <c r="U12" s="29"/>
      <c r="V12" s="29"/>
      <c r="W12" s="29"/>
      <c r="X12" s="27"/>
      <c r="Y12" s="30"/>
      <c r="Z12" s="30"/>
      <c r="AA12" s="30"/>
      <c r="AB12" s="30"/>
      <c r="AC12" s="28" t="s">
        <v>8</v>
      </c>
      <c r="AD12" s="265" t="s">
        <v>9</v>
      </c>
      <c r="AE12" s="513"/>
      <c r="AF12" s="513"/>
      <c r="AG12" s="513"/>
      <c r="AH12" s="513"/>
      <c r="AI12" s="514"/>
      <c r="AK12" s="182"/>
    </row>
    <row r="13" spans="1:37" s="25" customFormat="1" ht="12" hidden="1" customHeight="1">
      <c r="A13" s="519"/>
      <c r="B13" s="26" t="s">
        <v>10</v>
      </c>
      <c r="C13" s="27"/>
      <c r="D13" s="27"/>
      <c r="E13" s="27"/>
      <c r="F13" s="27"/>
      <c r="G13" s="27"/>
      <c r="H13" s="27"/>
      <c r="I13" s="27"/>
      <c r="J13" s="27"/>
      <c r="K13" s="28" t="s">
        <v>8</v>
      </c>
      <c r="L13" s="29"/>
      <c r="M13" s="29"/>
      <c r="N13" s="29"/>
      <c r="O13" s="29"/>
      <c r="P13" s="29"/>
      <c r="Q13" s="29"/>
      <c r="R13" s="29"/>
      <c r="S13" s="29"/>
      <c r="T13" s="29"/>
      <c r="U13" s="29"/>
      <c r="V13" s="29"/>
      <c r="W13" s="29"/>
      <c r="X13" s="27"/>
      <c r="Y13" s="30"/>
      <c r="Z13" s="30"/>
      <c r="AA13" s="30"/>
      <c r="AB13" s="30"/>
      <c r="AC13" s="28" t="s">
        <v>8</v>
      </c>
      <c r="AD13" s="265" t="s">
        <v>9</v>
      </c>
      <c r="AE13" s="513"/>
      <c r="AF13" s="513"/>
      <c r="AG13" s="513"/>
      <c r="AH13" s="513"/>
      <c r="AI13" s="514"/>
      <c r="AK13" s="182"/>
    </row>
    <row r="14" spans="1:37" s="25" customFormat="1" ht="12" hidden="1" customHeight="1">
      <c r="A14" s="519"/>
      <c r="B14" s="26" t="s">
        <v>11</v>
      </c>
      <c r="C14" s="27"/>
      <c r="D14" s="27"/>
      <c r="E14" s="27"/>
      <c r="F14" s="27"/>
      <c r="G14" s="27"/>
      <c r="H14" s="27"/>
      <c r="I14" s="27"/>
      <c r="J14" s="27"/>
      <c r="K14" s="28" t="s">
        <v>151</v>
      </c>
      <c r="L14" s="29"/>
      <c r="M14" s="29"/>
      <c r="N14" s="29"/>
      <c r="O14" s="29"/>
      <c r="P14" s="29"/>
      <c r="Q14" s="29"/>
      <c r="R14" s="29"/>
      <c r="S14" s="29"/>
      <c r="T14" s="29"/>
      <c r="U14" s="29"/>
      <c r="V14" s="29"/>
      <c r="W14" s="29"/>
      <c r="X14" s="27"/>
      <c r="Y14" s="30"/>
      <c r="Z14" s="30"/>
      <c r="AA14" s="30"/>
      <c r="AB14" s="30"/>
      <c r="AC14" s="28" t="s">
        <v>151</v>
      </c>
      <c r="AD14" s="265" t="s">
        <v>9</v>
      </c>
      <c r="AE14" s="513"/>
      <c r="AF14" s="513"/>
      <c r="AG14" s="513"/>
      <c r="AH14" s="513"/>
      <c r="AI14" s="514"/>
      <c r="AK14" s="183"/>
    </row>
    <row r="15" spans="1:37" s="25" customFormat="1" ht="12" hidden="1" customHeight="1">
      <c r="A15" s="519"/>
      <c r="B15" s="26" t="s">
        <v>12</v>
      </c>
      <c r="C15" s="27"/>
      <c r="D15" s="27"/>
      <c r="E15" s="27"/>
      <c r="F15" s="27"/>
      <c r="G15" s="27"/>
      <c r="H15" s="27"/>
      <c r="I15" s="27"/>
      <c r="J15" s="27"/>
      <c r="K15" s="28" t="s">
        <v>151</v>
      </c>
      <c r="L15" s="29"/>
      <c r="M15" s="29"/>
      <c r="N15" s="29"/>
      <c r="O15" s="29"/>
      <c r="P15" s="29"/>
      <c r="Q15" s="29"/>
      <c r="R15" s="29"/>
      <c r="S15" s="29"/>
      <c r="T15" s="29"/>
      <c r="U15" s="29"/>
      <c r="V15" s="29"/>
      <c r="W15" s="29"/>
      <c r="X15" s="27"/>
      <c r="Y15" s="30"/>
      <c r="Z15" s="30"/>
      <c r="AA15" s="30"/>
      <c r="AB15" s="30"/>
      <c r="AC15" s="28" t="s">
        <v>151</v>
      </c>
      <c r="AD15" s="265" t="s">
        <v>9</v>
      </c>
      <c r="AE15" s="513"/>
      <c r="AF15" s="513"/>
      <c r="AG15" s="513"/>
      <c r="AH15" s="513"/>
      <c r="AI15" s="514"/>
    </row>
    <row r="16" spans="1:37" s="25" customFormat="1" ht="12" hidden="1" customHeight="1">
      <c r="A16" s="519"/>
      <c r="B16" s="26" t="s">
        <v>13</v>
      </c>
      <c r="C16" s="27"/>
      <c r="D16" s="27"/>
      <c r="E16" s="27"/>
      <c r="F16" s="27"/>
      <c r="G16" s="27"/>
      <c r="H16" s="27"/>
      <c r="I16" s="27"/>
      <c r="J16" s="27"/>
      <c r="K16" s="28" t="s">
        <v>14</v>
      </c>
      <c r="L16" s="29"/>
      <c r="M16" s="29"/>
      <c r="N16" s="29"/>
      <c r="O16" s="29"/>
      <c r="P16" s="29"/>
      <c r="Q16" s="29"/>
      <c r="R16" s="29"/>
      <c r="S16" s="29"/>
      <c r="T16" s="29"/>
      <c r="U16" s="29"/>
      <c r="V16" s="29"/>
      <c r="W16" s="29"/>
      <c r="X16" s="27"/>
      <c r="Y16" s="30"/>
      <c r="Z16" s="30"/>
      <c r="AA16" s="30"/>
      <c r="AB16" s="30"/>
      <c r="AC16" s="28" t="s">
        <v>14</v>
      </c>
      <c r="AD16" s="265" t="s">
        <v>9</v>
      </c>
      <c r="AE16" s="513"/>
      <c r="AF16" s="513"/>
      <c r="AG16" s="513"/>
      <c r="AH16" s="513"/>
      <c r="AI16" s="514"/>
    </row>
    <row r="17" spans="1:35" s="25" customFormat="1" ht="12" hidden="1" customHeight="1">
      <c r="A17" s="519"/>
      <c r="B17" s="26" t="s">
        <v>15</v>
      </c>
      <c r="C17" s="27"/>
      <c r="D17" s="27"/>
      <c r="E17" s="27"/>
      <c r="F17" s="27"/>
      <c r="G17" s="27"/>
      <c r="H17" s="27"/>
      <c r="I17" s="27"/>
      <c r="J17" s="27"/>
      <c r="K17" s="28" t="s">
        <v>8</v>
      </c>
      <c r="L17" s="29"/>
      <c r="M17" s="29"/>
      <c r="N17" s="29"/>
      <c r="O17" s="29"/>
      <c r="P17" s="29"/>
      <c r="Q17" s="29"/>
      <c r="R17" s="29"/>
      <c r="S17" s="29"/>
      <c r="T17" s="29"/>
      <c r="U17" s="29"/>
      <c r="V17" s="29"/>
      <c r="W17" s="29"/>
      <c r="X17" s="27"/>
      <c r="Y17" s="30"/>
      <c r="Z17" s="30"/>
      <c r="AA17" s="30"/>
      <c r="AB17" s="30"/>
      <c r="AC17" s="28" t="s">
        <v>8</v>
      </c>
      <c r="AD17" s="265" t="s">
        <v>9</v>
      </c>
      <c r="AE17" s="513"/>
      <c r="AF17" s="513"/>
      <c r="AG17" s="513"/>
      <c r="AH17" s="513"/>
      <c r="AI17" s="514"/>
    </row>
    <row r="18" spans="1:35" s="25" customFormat="1" ht="12" hidden="1" customHeight="1">
      <c r="A18" s="509" t="s">
        <v>16</v>
      </c>
      <c r="B18" s="26" t="s">
        <v>17</v>
      </c>
      <c r="C18" s="26"/>
      <c r="D18" s="26"/>
      <c r="E18" s="26"/>
      <c r="F18" s="26"/>
      <c r="G18" s="26"/>
      <c r="H18" s="26"/>
      <c r="I18" s="26"/>
      <c r="J18" s="26" t="s">
        <v>18</v>
      </c>
      <c r="K18" s="26" t="s">
        <v>19</v>
      </c>
      <c r="L18" s="26"/>
      <c r="M18" s="26"/>
      <c r="N18" s="26"/>
      <c r="O18" s="26"/>
      <c r="P18" s="26"/>
      <c r="Q18" s="26"/>
      <c r="R18" s="26"/>
      <c r="S18" s="26"/>
      <c r="T18" s="26"/>
      <c r="U18" s="26"/>
      <c r="V18" s="26"/>
      <c r="W18" s="26"/>
      <c r="X18" s="26" t="s">
        <v>20</v>
      </c>
      <c r="Y18" s="27"/>
      <c r="Z18" s="27"/>
      <c r="AA18" s="27"/>
      <c r="AB18" s="27" t="s">
        <v>21</v>
      </c>
      <c r="AC18" s="31"/>
      <c r="AD18" s="510"/>
      <c r="AE18" s="511"/>
      <c r="AF18" s="511"/>
      <c r="AG18" s="511"/>
      <c r="AH18" s="511"/>
      <c r="AI18" s="512"/>
    </row>
    <row r="19" spans="1:35" s="25" customFormat="1" ht="12" hidden="1" customHeight="1">
      <c r="A19" s="508"/>
      <c r="B19" s="26"/>
      <c r="C19" s="26"/>
      <c r="D19" s="26"/>
      <c r="E19" s="26"/>
      <c r="F19" s="26"/>
      <c r="G19" s="26"/>
      <c r="H19" s="26"/>
      <c r="I19" s="26"/>
      <c r="J19" s="32" t="s">
        <v>152</v>
      </c>
      <c r="K19" s="32" t="s">
        <v>153</v>
      </c>
      <c r="L19" s="32"/>
      <c r="M19" s="32"/>
      <c r="N19" s="32"/>
      <c r="O19" s="32"/>
      <c r="P19" s="32"/>
      <c r="Q19" s="32"/>
      <c r="R19" s="32"/>
      <c r="S19" s="32"/>
      <c r="T19" s="32"/>
      <c r="U19" s="32"/>
      <c r="V19" s="32"/>
      <c r="W19" s="32"/>
      <c r="X19" s="32" t="s">
        <v>154</v>
      </c>
      <c r="Y19" s="33"/>
      <c r="Z19" s="33"/>
      <c r="AA19" s="33"/>
      <c r="AB19" s="27"/>
      <c r="AC19" s="28" t="s">
        <v>154</v>
      </c>
      <c r="AD19" s="265" t="s">
        <v>9</v>
      </c>
      <c r="AE19" s="513"/>
      <c r="AF19" s="513"/>
      <c r="AG19" s="513"/>
      <c r="AH19" s="513"/>
      <c r="AI19" s="514"/>
    </row>
    <row r="20" spans="1:35" s="25" customFormat="1" ht="12" hidden="1" customHeight="1">
      <c r="A20" s="508"/>
      <c r="B20" s="26"/>
      <c r="C20" s="26"/>
      <c r="D20" s="26"/>
      <c r="E20" s="26"/>
      <c r="F20" s="26"/>
      <c r="G20" s="26"/>
      <c r="H20" s="26"/>
      <c r="I20" s="26"/>
      <c r="J20" s="32" t="s">
        <v>152</v>
      </c>
      <c r="K20" s="32" t="s">
        <v>153</v>
      </c>
      <c r="L20" s="32"/>
      <c r="M20" s="32"/>
      <c r="N20" s="32"/>
      <c r="O20" s="32"/>
      <c r="P20" s="32"/>
      <c r="Q20" s="32"/>
      <c r="R20" s="32"/>
      <c r="S20" s="32"/>
      <c r="T20" s="32"/>
      <c r="U20" s="32"/>
      <c r="V20" s="32"/>
      <c r="W20" s="32"/>
      <c r="X20" s="32" t="s">
        <v>154</v>
      </c>
      <c r="Y20" s="33"/>
      <c r="Z20" s="33"/>
      <c r="AA20" s="33"/>
      <c r="AB20" s="27"/>
      <c r="AC20" s="28" t="s">
        <v>154</v>
      </c>
      <c r="AD20" s="265" t="s">
        <v>9</v>
      </c>
      <c r="AE20" s="513"/>
      <c r="AF20" s="513"/>
      <c r="AG20" s="513"/>
      <c r="AH20" s="513"/>
      <c r="AI20" s="514"/>
    </row>
    <row r="21" spans="1:35" s="25" customFormat="1" ht="12" hidden="1" customHeight="1">
      <c r="A21" s="508"/>
      <c r="B21" s="26"/>
      <c r="C21" s="26"/>
      <c r="D21" s="26"/>
      <c r="E21" s="26"/>
      <c r="F21" s="26"/>
      <c r="G21" s="26"/>
      <c r="H21" s="26"/>
      <c r="I21" s="26"/>
      <c r="J21" s="32" t="s">
        <v>152</v>
      </c>
      <c r="K21" s="32" t="s">
        <v>153</v>
      </c>
      <c r="L21" s="32"/>
      <c r="M21" s="32"/>
      <c r="N21" s="32"/>
      <c r="O21" s="32"/>
      <c r="P21" s="32"/>
      <c r="Q21" s="32"/>
      <c r="R21" s="32"/>
      <c r="S21" s="32"/>
      <c r="T21" s="32"/>
      <c r="U21" s="32"/>
      <c r="V21" s="32"/>
      <c r="W21" s="32"/>
      <c r="X21" s="32" t="s">
        <v>154</v>
      </c>
      <c r="Y21" s="33"/>
      <c r="Z21" s="33"/>
      <c r="AA21" s="33"/>
      <c r="AB21" s="27"/>
      <c r="AC21" s="28" t="s">
        <v>154</v>
      </c>
      <c r="AD21" s="265" t="s">
        <v>9</v>
      </c>
      <c r="AE21" s="513"/>
      <c r="AF21" s="513"/>
      <c r="AG21" s="513"/>
      <c r="AH21" s="513"/>
      <c r="AI21" s="514"/>
    </row>
    <row r="22" spans="1:35" s="25" customFormat="1" ht="12" hidden="1" customHeight="1">
      <c r="A22" s="508"/>
      <c r="B22" s="26"/>
      <c r="C22" s="26"/>
      <c r="D22" s="26"/>
      <c r="E22" s="26"/>
      <c r="F22" s="26"/>
      <c r="G22" s="26"/>
      <c r="H22" s="26"/>
      <c r="I22" s="26"/>
      <c r="J22" s="32" t="s">
        <v>152</v>
      </c>
      <c r="K22" s="32" t="s">
        <v>153</v>
      </c>
      <c r="L22" s="32"/>
      <c r="M22" s="32"/>
      <c r="N22" s="32"/>
      <c r="O22" s="32"/>
      <c r="P22" s="32"/>
      <c r="Q22" s="32"/>
      <c r="R22" s="32"/>
      <c r="S22" s="32"/>
      <c r="T22" s="32"/>
      <c r="U22" s="32"/>
      <c r="V22" s="32"/>
      <c r="W22" s="32"/>
      <c r="X22" s="32" t="s">
        <v>154</v>
      </c>
      <c r="Y22" s="33"/>
      <c r="Z22" s="33"/>
      <c r="AA22" s="33"/>
      <c r="AB22" s="27"/>
      <c r="AC22" s="28" t="s">
        <v>154</v>
      </c>
      <c r="AD22" s="265" t="s">
        <v>9</v>
      </c>
      <c r="AE22" s="513"/>
      <c r="AF22" s="513"/>
      <c r="AG22" s="513"/>
      <c r="AH22" s="513"/>
      <c r="AI22" s="514"/>
    </row>
    <row r="23" spans="1:35" s="25" customFormat="1" ht="12" hidden="1" customHeight="1">
      <c r="A23" s="508"/>
      <c r="B23" s="34"/>
      <c r="C23" s="34"/>
      <c r="D23" s="34"/>
      <c r="E23" s="34"/>
      <c r="F23" s="34"/>
      <c r="G23" s="34"/>
      <c r="H23" s="34"/>
      <c r="I23" s="34"/>
      <c r="J23" s="35" t="s">
        <v>152</v>
      </c>
      <c r="K23" s="35" t="s">
        <v>153</v>
      </c>
      <c r="L23" s="35"/>
      <c r="M23" s="35"/>
      <c r="N23" s="35"/>
      <c r="O23" s="35"/>
      <c r="P23" s="35"/>
      <c r="Q23" s="35"/>
      <c r="R23" s="35"/>
      <c r="S23" s="35"/>
      <c r="T23" s="35"/>
      <c r="U23" s="35"/>
      <c r="V23" s="35"/>
      <c r="W23" s="35"/>
      <c r="X23" s="35" t="s">
        <v>154</v>
      </c>
      <c r="Y23" s="36"/>
      <c r="Z23" s="36"/>
      <c r="AA23" s="36"/>
      <c r="AB23" s="37"/>
      <c r="AC23" s="38" t="s">
        <v>154</v>
      </c>
      <c r="AD23" s="515" t="s">
        <v>9</v>
      </c>
      <c r="AE23" s="516"/>
      <c r="AF23" s="516"/>
      <c r="AG23" s="516"/>
      <c r="AH23" s="516"/>
      <c r="AI23" s="517"/>
    </row>
    <row r="24" spans="1:35" s="25" customFormat="1" ht="12" hidden="1" customHeight="1">
      <c r="A24" s="507" t="s">
        <v>155</v>
      </c>
      <c r="B24" s="22" t="s">
        <v>22</v>
      </c>
      <c r="C24" s="24"/>
      <c r="D24" s="24"/>
      <c r="E24" s="24"/>
      <c r="F24" s="24"/>
      <c r="G24" s="24"/>
      <c r="H24" s="24"/>
      <c r="I24" s="24"/>
      <c r="J24" s="24"/>
      <c r="K24" s="24"/>
      <c r="L24" s="24"/>
      <c r="M24" s="24"/>
      <c r="N24" s="24"/>
      <c r="O24" s="24"/>
      <c r="P24" s="24"/>
      <c r="Q24" s="24"/>
      <c r="R24" s="24"/>
      <c r="S24" s="24"/>
      <c r="T24" s="24"/>
      <c r="U24" s="24"/>
      <c r="V24" s="24"/>
      <c r="W24" s="24"/>
      <c r="X24" s="23"/>
      <c r="Y24" s="24"/>
      <c r="Z24" s="24"/>
      <c r="AA24" s="24"/>
      <c r="AB24" s="22" t="s">
        <v>23</v>
      </c>
      <c r="AC24" s="24"/>
      <c r="AD24" s="24"/>
      <c r="AE24" s="23"/>
      <c r="AF24" s="22" t="s">
        <v>24</v>
      </c>
      <c r="AG24" s="24"/>
      <c r="AH24" s="24"/>
      <c r="AI24" s="39"/>
    </row>
    <row r="25" spans="1:35" s="25" customFormat="1" ht="12" hidden="1" customHeight="1">
      <c r="A25" s="508"/>
      <c r="B25" s="26" t="s">
        <v>25</v>
      </c>
      <c r="C25" s="26"/>
      <c r="D25" s="26"/>
      <c r="E25" s="26"/>
      <c r="F25" s="26"/>
      <c r="G25" s="26"/>
      <c r="H25" s="26"/>
      <c r="I25" s="26"/>
      <c r="J25" s="26" t="s">
        <v>26</v>
      </c>
      <c r="K25" s="26" t="s">
        <v>27</v>
      </c>
      <c r="L25" s="26"/>
      <c r="M25" s="26"/>
      <c r="N25" s="26"/>
      <c r="O25" s="26"/>
      <c r="P25" s="26"/>
      <c r="Q25" s="26"/>
      <c r="R25" s="26"/>
      <c r="S25" s="26"/>
      <c r="T25" s="26"/>
      <c r="U25" s="26"/>
      <c r="V25" s="26"/>
      <c r="W25" s="26"/>
      <c r="X25" s="26" t="s">
        <v>28</v>
      </c>
      <c r="Y25" s="27"/>
      <c r="Z25" s="27"/>
      <c r="AA25" s="27"/>
      <c r="AB25" s="27" t="s">
        <v>29</v>
      </c>
      <c r="AC25" s="31"/>
      <c r="AD25" s="27" t="s">
        <v>30</v>
      </c>
      <c r="AE25" s="31"/>
      <c r="AF25" s="27"/>
      <c r="AG25" s="30"/>
      <c r="AH25" s="30"/>
      <c r="AI25" s="40" t="s">
        <v>152</v>
      </c>
    </row>
    <row r="26" spans="1:35" s="25" customFormat="1" ht="12" hidden="1" customHeight="1">
      <c r="A26" s="508"/>
      <c r="B26" s="26"/>
      <c r="C26" s="26"/>
      <c r="D26" s="26"/>
      <c r="E26" s="26"/>
      <c r="F26" s="26"/>
      <c r="G26" s="26"/>
      <c r="H26" s="26"/>
      <c r="I26" s="26"/>
      <c r="J26" s="32" t="s">
        <v>31</v>
      </c>
      <c r="K26" s="32" t="s">
        <v>31</v>
      </c>
      <c r="L26" s="32"/>
      <c r="M26" s="32"/>
      <c r="N26" s="32"/>
      <c r="O26" s="32"/>
      <c r="P26" s="32"/>
      <c r="Q26" s="32"/>
      <c r="R26" s="32"/>
      <c r="S26" s="32"/>
      <c r="T26" s="32"/>
      <c r="U26" s="32"/>
      <c r="V26" s="32"/>
      <c r="W26" s="32"/>
      <c r="X26" s="32" t="s">
        <v>32</v>
      </c>
      <c r="Y26" s="33"/>
      <c r="Z26" s="33"/>
      <c r="AA26" s="33"/>
      <c r="AB26" s="27"/>
      <c r="AC26" s="28" t="s">
        <v>33</v>
      </c>
      <c r="AD26" s="27"/>
      <c r="AE26" s="28" t="s">
        <v>31</v>
      </c>
      <c r="AF26" s="27"/>
      <c r="AG26" s="30"/>
      <c r="AH26" s="30"/>
      <c r="AI26" s="40" t="s">
        <v>152</v>
      </c>
    </row>
    <row r="27" spans="1:35" s="25" customFormat="1" ht="12" hidden="1" customHeight="1">
      <c r="A27" s="508"/>
      <c r="B27" s="26"/>
      <c r="C27" s="26"/>
      <c r="D27" s="26"/>
      <c r="E27" s="26"/>
      <c r="F27" s="26"/>
      <c r="G27" s="26"/>
      <c r="H27" s="26"/>
      <c r="I27" s="26"/>
      <c r="J27" s="32" t="s">
        <v>31</v>
      </c>
      <c r="K27" s="32" t="s">
        <v>31</v>
      </c>
      <c r="L27" s="32"/>
      <c r="M27" s="32"/>
      <c r="N27" s="32"/>
      <c r="O27" s="32"/>
      <c r="P27" s="32"/>
      <c r="Q27" s="32"/>
      <c r="R27" s="32"/>
      <c r="S27" s="32"/>
      <c r="T27" s="32"/>
      <c r="U27" s="32"/>
      <c r="V27" s="32"/>
      <c r="W27" s="32"/>
      <c r="X27" s="32" t="s">
        <v>32</v>
      </c>
      <c r="Y27" s="33"/>
      <c r="Z27" s="33"/>
      <c r="AA27" s="33"/>
      <c r="AB27" s="27"/>
      <c r="AC27" s="28" t="s">
        <v>33</v>
      </c>
      <c r="AD27" s="27"/>
      <c r="AE27" s="28" t="s">
        <v>31</v>
      </c>
      <c r="AF27" s="27"/>
      <c r="AG27" s="30"/>
      <c r="AH27" s="30"/>
      <c r="AI27" s="40" t="s">
        <v>152</v>
      </c>
    </row>
    <row r="28" spans="1:35" s="25" customFormat="1" ht="12" hidden="1" customHeight="1">
      <c r="A28" s="508"/>
      <c r="B28" s="26"/>
      <c r="C28" s="26"/>
      <c r="D28" s="26"/>
      <c r="E28" s="26"/>
      <c r="F28" s="26"/>
      <c r="G28" s="26"/>
      <c r="H28" s="26"/>
      <c r="I28" s="26"/>
      <c r="J28" s="32" t="s">
        <v>31</v>
      </c>
      <c r="K28" s="32" t="s">
        <v>31</v>
      </c>
      <c r="L28" s="32"/>
      <c r="M28" s="32"/>
      <c r="N28" s="32"/>
      <c r="O28" s="32"/>
      <c r="P28" s="32"/>
      <c r="Q28" s="32"/>
      <c r="R28" s="32"/>
      <c r="S28" s="32"/>
      <c r="T28" s="32"/>
      <c r="U28" s="32"/>
      <c r="V28" s="32"/>
      <c r="W28" s="32"/>
      <c r="X28" s="32" t="s">
        <v>32</v>
      </c>
      <c r="Y28" s="33"/>
      <c r="Z28" s="33"/>
      <c r="AA28" s="33"/>
      <c r="AB28" s="27"/>
      <c r="AC28" s="28" t="s">
        <v>33</v>
      </c>
      <c r="AD28" s="27"/>
      <c r="AE28" s="28" t="s">
        <v>31</v>
      </c>
      <c r="AF28" s="27"/>
      <c r="AG28" s="30"/>
      <c r="AH28" s="30"/>
      <c r="AI28" s="40" t="s">
        <v>152</v>
      </c>
    </row>
    <row r="29" spans="1:35" s="25" customFormat="1" ht="12" hidden="1" customHeight="1">
      <c r="A29" s="508"/>
      <c r="B29" s="26"/>
      <c r="C29" s="26"/>
      <c r="D29" s="26"/>
      <c r="E29" s="26"/>
      <c r="F29" s="26"/>
      <c r="G29" s="26"/>
      <c r="H29" s="26"/>
      <c r="I29" s="26"/>
      <c r="J29" s="32" t="s">
        <v>31</v>
      </c>
      <c r="K29" s="32" t="s">
        <v>31</v>
      </c>
      <c r="L29" s="32"/>
      <c r="M29" s="32"/>
      <c r="N29" s="32"/>
      <c r="O29" s="32"/>
      <c r="P29" s="32"/>
      <c r="Q29" s="32"/>
      <c r="R29" s="32"/>
      <c r="S29" s="32"/>
      <c r="T29" s="32"/>
      <c r="U29" s="32"/>
      <c r="V29" s="32"/>
      <c r="W29" s="32"/>
      <c r="X29" s="32" t="s">
        <v>32</v>
      </c>
      <c r="Y29" s="33"/>
      <c r="Z29" s="33"/>
      <c r="AA29" s="33"/>
      <c r="AB29" s="27"/>
      <c r="AC29" s="28" t="s">
        <v>33</v>
      </c>
      <c r="AD29" s="27"/>
      <c r="AE29" s="28" t="s">
        <v>31</v>
      </c>
      <c r="AF29" s="27"/>
      <c r="AG29" s="30"/>
      <c r="AH29" s="30"/>
      <c r="AI29" s="40" t="s">
        <v>152</v>
      </c>
    </row>
    <row r="30" spans="1:35" s="25" customFormat="1" ht="12" hidden="1" customHeight="1">
      <c r="A30" s="508"/>
      <c r="B30" s="34"/>
      <c r="C30" s="34"/>
      <c r="D30" s="34"/>
      <c r="E30" s="34"/>
      <c r="F30" s="34"/>
      <c r="G30" s="34"/>
      <c r="H30" s="34"/>
      <c r="I30" s="34"/>
      <c r="J30" s="35" t="s">
        <v>31</v>
      </c>
      <c r="K30" s="35" t="s">
        <v>31</v>
      </c>
      <c r="L30" s="35"/>
      <c r="M30" s="35"/>
      <c r="N30" s="35"/>
      <c r="O30" s="35"/>
      <c r="P30" s="35"/>
      <c r="Q30" s="35"/>
      <c r="R30" s="35"/>
      <c r="S30" s="35"/>
      <c r="T30" s="35"/>
      <c r="U30" s="35"/>
      <c r="V30" s="35"/>
      <c r="W30" s="35"/>
      <c r="X30" s="35" t="s">
        <v>32</v>
      </c>
      <c r="Y30" s="36"/>
      <c r="Z30" s="36"/>
      <c r="AA30" s="36"/>
      <c r="AB30" s="37"/>
      <c r="AC30" s="38" t="s">
        <v>33</v>
      </c>
      <c r="AD30" s="37"/>
      <c r="AE30" s="38" t="s">
        <v>31</v>
      </c>
      <c r="AF30" s="37"/>
      <c r="AG30" s="41"/>
      <c r="AH30" s="41"/>
      <c r="AI30" s="42" t="s">
        <v>152</v>
      </c>
    </row>
    <row r="31" spans="1:35" ht="15" customHeight="1">
      <c r="A31" s="184" t="s">
        <v>34</v>
      </c>
      <c r="B31" s="187" t="s">
        <v>35</v>
      </c>
      <c r="C31" s="188"/>
      <c r="D31" s="188"/>
      <c r="E31" s="188"/>
      <c r="F31" s="188"/>
      <c r="G31" s="188"/>
      <c r="H31" s="188"/>
      <c r="I31" s="188"/>
      <c r="J31" s="188"/>
      <c r="K31" s="189"/>
      <c r="L31" s="189"/>
      <c r="M31" s="189"/>
      <c r="N31" s="189"/>
      <c r="O31" s="189"/>
      <c r="P31" s="189"/>
      <c r="Q31" s="189"/>
      <c r="R31" s="189"/>
      <c r="S31" s="189"/>
      <c r="T31" s="189"/>
      <c r="U31" s="189"/>
      <c r="V31" s="189"/>
      <c r="W31" s="189"/>
      <c r="X31" s="189"/>
      <c r="Y31" s="189"/>
      <c r="Z31" s="189"/>
      <c r="AA31" s="189"/>
      <c r="AB31" s="190"/>
      <c r="AC31" s="197" t="s">
        <v>36</v>
      </c>
      <c r="AD31" s="198"/>
      <c r="AE31" s="198"/>
      <c r="AF31" s="199"/>
      <c r="AG31" s="187" t="s">
        <v>37</v>
      </c>
      <c r="AH31" s="188"/>
      <c r="AI31" s="200"/>
    </row>
    <row r="32" spans="1:35" ht="15" customHeight="1">
      <c r="A32" s="185"/>
      <c r="B32" s="191"/>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3"/>
      <c r="AC32" s="207" t="s">
        <v>38</v>
      </c>
      <c r="AD32" s="207" t="s">
        <v>39</v>
      </c>
      <c r="AE32" s="209" t="s">
        <v>40</v>
      </c>
      <c r="AF32" s="154"/>
      <c r="AG32" s="201"/>
      <c r="AH32" s="202"/>
      <c r="AI32" s="203"/>
    </row>
    <row r="33" spans="1:37" ht="21" customHeight="1" thickBot="1">
      <c r="A33" s="186"/>
      <c r="B33" s="194"/>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6"/>
      <c r="AC33" s="208"/>
      <c r="AD33" s="208"/>
      <c r="AE33" s="194"/>
      <c r="AF33" s="155" t="s">
        <v>156</v>
      </c>
      <c r="AG33" s="204"/>
      <c r="AH33" s="205"/>
      <c r="AI33" s="206"/>
    </row>
    <row r="34" spans="1:37" ht="15" customHeight="1">
      <c r="A34" s="156">
        <v>1</v>
      </c>
      <c r="B34" s="504" t="s">
        <v>41</v>
      </c>
      <c r="C34" s="505"/>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6"/>
    </row>
    <row r="35" spans="1:37" ht="15" customHeight="1">
      <c r="A35" s="43" t="s">
        <v>157</v>
      </c>
      <c r="B35" s="315" t="s">
        <v>42</v>
      </c>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7"/>
      <c r="AC35" s="13" t="str">
        <f t="shared" ref="AC35:AC42" si="0">IF(COUNTIF($AK35, "指摘なし"), "○", "")&amp;IF(COUNTIF($AK35, "対象外"), "ー","")</f>
        <v/>
      </c>
      <c r="AD35" s="13" t="str">
        <f t="shared" ref="AD35:AD42" si="1">IF(COUNTIF($AK35, "要重点"), "○", "")&amp;IF(COUNTIF($AK35, "対象外"), "ー","")</f>
        <v/>
      </c>
      <c r="AE35" s="13" t="str">
        <f t="shared" ref="AE35:AE42" si="2">IF(COUNTIF($AK35, "要是正")+COUNTIF($AK35,"既存")+COUNTIF($AK35,"既存＋要是正")+COUNTIF($AK35,"既存+要重点"),"○", "")&amp;IF(COUNTIF($AK35, "対象外"), "ー","")</f>
        <v/>
      </c>
      <c r="AF35" s="13" t="str">
        <f t="shared" ref="AF35:AF42" si="3">IF(COUNTIF($AK35, "既存")+COUNTIF($AK35,"既存+要重点"), "○", "")&amp;IF(COUNTIF($AK35, "対象外"), "ー","")</f>
        <v/>
      </c>
      <c r="AG35" s="293"/>
      <c r="AH35" s="294"/>
      <c r="AI35" s="295"/>
      <c r="AK35" s="167"/>
    </row>
    <row r="36" spans="1:37" ht="15" customHeight="1">
      <c r="A36" s="43" t="s">
        <v>43</v>
      </c>
      <c r="B36" s="315" t="s">
        <v>44</v>
      </c>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7"/>
      <c r="AC36" s="13" t="str">
        <f t="shared" si="0"/>
        <v/>
      </c>
      <c r="AD36" s="13" t="str">
        <f t="shared" si="1"/>
        <v/>
      </c>
      <c r="AE36" s="13" t="str">
        <f t="shared" si="2"/>
        <v/>
      </c>
      <c r="AF36" s="13" t="str">
        <f t="shared" si="3"/>
        <v/>
      </c>
      <c r="AG36" s="293"/>
      <c r="AH36" s="294"/>
      <c r="AI36" s="295"/>
      <c r="AK36" s="167"/>
    </row>
    <row r="37" spans="1:37" ht="15" customHeight="1">
      <c r="A37" s="43" t="s">
        <v>45</v>
      </c>
      <c r="B37" s="315" t="s">
        <v>46</v>
      </c>
      <c r="C37" s="316"/>
      <c r="D37" s="316"/>
      <c r="E37" s="316"/>
      <c r="F37" s="316"/>
      <c r="G37" s="316"/>
      <c r="H37" s="316"/>
      <c r="I37" s="316"/>
      <c r="J37" s="316" t="s">
        <v>46</v>
      </c>
      <c r="K37" s="316"/>
      <c r="L37" s="316"/>
      <c r="M37" s="316"/>
      <c r="N37" s="316"/>
      <c r="O37" s="316"/>
      <c r="P37" s="316"/>
      <c r="Q37" s="316"/>
      <c r="R37" s="316"/>
      <c r="S37" s="316"/>
      <c r="T37" s="316"/>
      <c r="U37" s="316"/>
      <c r="V37" s="316"/>
      <c r="W37" s="316"/>
      <c r="X37" s="316"/>
      <c r="Y37" s="316"/>
      <c r="Z37" s="316"/>
      <c r="AA37" s="316"/>
      <c r="AB37" s="317"/>
      <c r="AC37" s="13" t="str">
        <f t="shared" si="0"/>
        <v/>
      </c>
      <c r="AD37" s="13" t="str">
        <f t="shared" si="1"/>
        <v/>
      </c>
      <c r="AE37" s="13" t="str">
        <f t="shared" si="2"/>
        <v/>
      </c>
      <c r="AF37" s="13" t="str">
        <f t="shared" si="3"/>
        <v/>
      </c>
      <c r="AG37" s="293"/>
      <c r="AH37" s="294"/>
      <c r="AI37" s="295"/>
      <c r="AK37" s="167"/>
    </row>
    <row r="38" spans="1:37" ht="15" customHeight="1">
      <c r="A38" s="43" t="s">
        <v>47</v>
      </c>
      <c r="B38" s="329" t="s">
        <v>48</v>
      </c>
      <c r="C38" s="503"/>
      <c r="D38" s="503"/>
      <c r="E38" s="503"/>
      <c r="F38" s="503"/>
      <c r="G38" s="503"/>
      <c r="H38" s="503"/>
      <c r="I38" s="503"/>
      <c r="J38" s="503"/>
      <c r="K38" s="243" t="s">
        <v>217</v>
      </c>
      <c r="L38" s="241"/>
      <c r="M38" s="241"/>
      <c r="N38" s="241"/>
      <c r="O38" s="244"/>
      <c r="P38" s="244"/>
      <c r="Q38" s="245" t="s">
        <v>218</v>
      </c>
      <c r="R38" s="245"/>
      <c r="S38" s="245"/>
      <c r="T38" s="245"/>
      <c r="U38" s="245"/>
      <c r="V38" s="244"/>
      <c r="W38" s="244"/>
      <c r="X38" s="45" t="s">
        <v>219</v>
      </c>
      <c r="Y38" s="385" t="str">
        <f>IF(O38="","",V38/O38*100)</f>
        <v/>
      </c>
      <c r="Z38" s="386"/>
      <c r="AA38" s="386"/>
      <c r="AB38" s="46" t="s">
        <v>139</v>
      </c>
      <c r="AC38" s="13" t="str">
        <f t="shared" si="0"/>
        <v/>
      </c>
      <c r="AD38" s="13" t="str">
        <f t="shared" si="1"/>
        <v/>
      </c>
      <c r="AE38" s="13" t="str">
        <f t="shared" si="2"/>
        <v/>
      </c>
      <c r="AF38" s="13" t="str">
        <f t="shared" si="3"/>
        <v/>
      </c>
      <c r="AG38" s="293"/>
      <c r="AH38" s="294"/>
      <c r="AI38" s="295"/>
      <c r="AK38" s="167"/>
    </row>
    <row r="39" spans="1:37" ht="15" customHeight="1">
      <c r="A39" s="217" t="s">
        <v>49</v>
      </c>
      <c r="B39" s="501" t="s">
        <v>50</v>
      </c>
      <c r="C39" s="243" t="s">
        <v>125</v>
      </c>
      <c r="D39" s="241"/>
      <c r="E39" s="241"/>
      <c r="F39" s="241"/>
      <c r="G39" s="241"/>
      <c r="H39" s="241"/>
      <c r="I39" s="241"/>
      <c r="J39" s="305"/>
      <c r="K39" s="243" t="s">
        <v>217</v>
      </c>
      <c r="L39" s="241"/>
      <c r="M39" s="241"/>
      <c r="N39" s="241"/>
      <c r="O39" s="244"/>
      <c r="P39" s="244"/>
      <c r="Q39" s="245" t="s">
        <v>218</v>
      </c>
      <c r="R39" s="245"/>
      <c r="S39" s="245"/>
      <c r="T39" s="245"/>
      <c r="U39" s="245"/>
      <c r="V39" s="244"/>
      <c r="W39" s="244"/>
      <c r="X39" s="45" t="s">
        <v>219</v>
      </c>
      <c r="Y39" s="385" t="str">
        <f>IF(O39="","",V39/O39*100)</f>
        <v/>
      </c>
      <c r="Z39" s="386"/>
      <c r="AA39" s="386"/>
      <c r="AB39" s="46" t="s">
        <v>139</v>
      </c>
      <c r="AC39" s="238" t="str">
        <f t="shared" si="0"/>
        <v/>
      </c>
      <c r="AD39" s="238" t="str">
        <f t="shared" si="1"/>
        <v/>
      </c>
      <c r="AE39" s="238" t="str">
        <f t="shared" si="2"/>
        <v/>
      </c>
      <c r="AF39" s="238" t="str">
        <f t="shared" si="3"/>
        <v/>
      </c>
      <c r="AG39" s="343"/>
      <c r="AH39" s="344"/>
      <c r="AI39" s="345"/>
      <c r="AK39" s="167"/>
    </row>
    <row r="40" spans="1:37" ht="15" customHeight="1">
      <c r="A40" s="242"/>
      <c r="B40" s="502"/>
      <c r="C40" s="363" t="s">
        <v>126</v>
      </c>
      <c r="D40" s="364"/>
      <c r="E40" s="364"/>
      <c r="F40" s="364"/>
      <c r="G40" s="364"/>
      <c r="H40" s="364"/>
      <c r="I40" s="364"/>
      <c r="J40" s="393"/>
      <c r="K40" s="243" t="s">
        <v>217</v>
      </c>
      <c r="L40" s="241"/>
      <c r="M40" s="241"/>
      <c r="N40" s="241"/>
      <c r="O40" s="244"/>
      <c r="P40" s="244"/>
      <c r="Q40" s="245" t="s">
        <v>218</v>
      </c>
      <c r="R40" s="245"/>
      <c r="S40" s="245"/>
      <c r="T40" s="245"/>
      <c r="U40" s="245"/>
      <c r="V40" s="244"/>
      <c r="W40" s="244"/>
      <c r="X40" s="45" t="s">
        <v>219</v>
      </c>
      <c r="Y40" s="385" t="str">
        <f>IF(O40="","",V40/O40*100)</f>
        <v/>
      </c>
      <c r="Z40" s="386"/>
      <c r="AA40" s="386"/>
      <c r="AB40" s="50" t="s">
        <v>139</v>
      </c>
      <c r="AC40" s="240" t="str">
        <f t="shared" si="0"/>
        <v/>
      </c>
      <c r="AD40" s="240" t="str">
        <f t="shared" si="1"/>
        <v/>
      </c>
      <c r="AE40" s="240" t="str">
        <f t="shared" si="2"/>
        <v/>
      </c>
      <c r="AF40" s="240" t="str">
        <f t="shared" si="3"/>
        <v/>
      </c>
      <c r="AG40" s="349"/>
      <c r="AH40" s="350"/>
      <c r="AI40" s="351"/>
      <c r="AK40" s="167"/>
    </row>
    <row r="41" spans="1:37" ht="15" customHeight="1">
      <c r="A41" s="43" t="s">
        <v>51</v>
      </c>
      <c r="B41" s="315" t="s">
        <v>433</v>
      </c>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7"/>
      <c r="AC41" s="14" t="str">
        <f t="shared" si="0"/>
        <v/>
      </c>
      <c r="AD41" s="14" t="str">
        <f t="shared" si="1"/>
        <v/>
      </c>
      <c r="AE41" s="14" t="str">
        <f t="shared" si="2"/>
        <v/>
      </c>
      <c r="AF41" s="14" t="str">
        <f t="shared" si="3"/>
        <v/>
      </c>
      <c r="AG41" s="293"/>
      <c r="AH41" s="294"/>
      <c r="AI41" s="295"/>
      <c r="AK41" s="167"/>
    </row>
    <row r="42" spans="1:37" ht="15" customHeight="1" thickBot="1">
      <c r="A42" s="43" t="s">
        <v>53</v>
      </c>
      <c r="B42" s="315" t="s">
        <v>54</v>
      </c>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7"/>
      <c r="AC42" s="14" t="str">
        <f t="shared" si="0"/>
        <v/>
      </c>
      <c r="AD42" s="14" t="str">
        <f t="shared" si="1"/>
        <v/>
      </c>
      <c r="AE42" s="14" t="str">
        <f t="shared" si="2"/>
        <v/>
      </c>
      <c r="AF42" s="14" t="str">
        <f t="shared" si="3"/>
        <v/>
      </c>
      <c r="AG42" s="293"/>
      <c r="AH42" s="294"/>
      <c r="AI42" s="295"/>
      <c r="AK42" s="167"/>
    </row>
    <row r="43" spans="1:37" ht="15" customHeight="1">
      <c r="A43" s="156">
        <v>2</v>
      </c>
      <c r="B43" s="320" t="s">
        <v>132</v>
      </c>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2"/>
      <c r="AK43" s="167"/>
    </row>
    <row r="44" spans="1:37" ht="15" customHeight="1">
      <c r="A44" s="217" t="s">
        <v>134</v>
      </c>
      <c r="B44" s="445" t="s">
        <v>133</v>
      </c>
      <c r="C44" s="243" t="s">
        <v>127</v>
      </c>
      <c r="D44" s="241"/>
      <c r="E44" s="241"/>
      <c r="F44" s="241"/>
      <c r="G44" s="241"/>
      <c r="H44" s="241"/>
      <c r="I44" s="241"/>
      <c r="J44" s="305"/>
      <c r="K44" s="243" t="s">
        <v>217</v>
      </c>
      <c r="L44" s="241"/>
      <c r="M44" s="241"/>
      <c r="N44" s="241"/>
      <c r="O44" s="244"/>
      <c r="P44" s="244"/>
      <c r="Q44" s="245" t="s">
        <v>218</v>
      </c>
      <c r="R44" s="245"/>
      <c r="S44" s="245"/>
      <c r="T44" s="245"/>
      <c r="U44" s="245"/>
      <c r="V44" s="244"/>
      <c r="W44" s="244"/>
      <c r="X44" s="45" t="s">
        <v>219</v>
      </c>
      <c r="Y44" s="385" t="str">
        <f>IF(O44="","",V44/O44*100)</f>
        <v/>
      </c>
      <c r="Z44" s="386"/>
      <c r="AA44" s="386"/>
      <c r="AB44" s="46" t="s">
        <v>139</v>
      </c>
      <c r="AC44" s="569" t="str">
        <f>IF(COUNTIF($AK44, "指摘なし"), "○", "")&amp;IF(COUNTIF($AK44, "対象外"), "ー","")</f>
        <v/>
      </c>
      <c r="AD44" s="569" t="str">
        <f>IF(COUNTIF($AK44, "要重点"), "○", "")&amp;IF(COUNTIF($AK44, "対象外"), "ー","")</f>
        <v/>
      </c>
      <c r="AE44" s="569" t="str">
        <f>IF(COUNTIF($AK44, "要是正")+COUNTIF($AK44,"既存")+COUNTIF($AK44,"既存＋要是正")+COUNTIF($AK44,"既存+要重点"),"○", "")&amp;IF(COUNTIF($AK44, "対象外"), "ー","")</f>
        <v/>
      </c>
      <c r="AF44" s="569" t="str">
        <f>IF(COUNTIF($AK44, "既存")+COUNTIF($AK44,"既存+要重点"), "○", "")&amp;IF(COUNTIF($AK44, "対象外"), "ー","")</f>
        <v/>
      </c>
      <c r="AG44" s="343"/>
      <c r="AH44" s="344"/>
      <c r="AI44" s="345"/>
      <c r="AK44" s="566"/>
    </row>
    <row r="45" spans="1:37" ht="15" customHeight="1">
      <c r="A45" s="218"/>
      <c r="B45" s="473"/>
      <c r="C45" s="255" t="s">
        <v>220</v>
      </c>
      <c r="D45" s="256"/>
      <c r="E45" s="256"/>
      <c r="F45" s="256"/>
      <c r="G45" s="256"/>
      <c r="H45" s="256"/>
      <c r="I45" s="256"/>
      <c r="J45" s="266"/>
      <c r="K45" s="495" t="s">
        <v>217</v>
      </c>
      <c r="L45" s="398"/>
      <c r="M45" s="398"/>
      <c r="N45" s="398"/>
      <c r="O45" s="261"/>
      <c r="P45" s="261"/>
      <c r="Q45" s="398" t="s">
        <v>218</v>
      </c>
      <c r="R45" s="398"/>
      <c r="S45" s="398"/>
      <c r="T45" s="398"/>
      <c r="U45" s="398"/>
      <c r="V45" s="261"/>
      <c r="W45" s="261"/>
      <c r="X45" s="431" t="s">
        <v>219</v>
      </c>
      <c r="Y45" s="389" t="str">
        <f>IF(O45="","",V45/O45*100)</f>
        <v/>
      </c>
      <c r="Z45" s="390"/>
      <c r="AA45" s="390"/>
      <c r="AB45" s="498" t="s">
        <v>139</v>
      </c>
      <c r="AC45" s="570"/>
      <c r="AD45" s="570"/>
      <c r="AE45" s="570"/>
      <c r="AF45" s="570"/>
      <c r="AG45" s="346"/>
      <c r="AH45" s="347"/>
      <c r="AI45" s="348"/>
      <c r="AK45" s="567"/>
    </row>
    <row r="46" spans="1:37" ht="15" customHeight="1">
      <c r="A46" s="218"/>
      <c r="B46" s="473"/>
      <c r="C46" s="48" t="s">
        <v>226</v>
      </c>
      <c r="D46" s="490" t="s">
        <v>221</v>
      </c>
      <c r="E46" s="490"/>
      <c r="F46" s="490"/>
      <c r="G46" s="490"/>
      <c r="H46" s="490"/>
      <c r="I46" s="490"/>
      <c r="J46" s="491"/>
      <c r="K46" s="496"/>
      <c r="L46" s="270"/>
      <c r="M46" s="270"/>
      <c r="N46" s="270"/>
      <c r="O46" s="257"/>
      <c r="P46" s="257"/>
      <c r="Q46" s="270"/>
      <c r="R46" s="270"/>
      <c r="S46" s="270"/>
      <c r="T46" s="270"/>
      <c r="U46" s="270"/>
      <c r="V46" s="257"/>
      <c r="W46" s="257"/>
      <c r="X46" s="491"/>
      <c r="Y46" s="417"/>
      <c r="Z46" s="418"/>
      <c r="AA46" s="418"/>
      <c r="AB46" s="499"/>
      <c r="AC46" s="570"/>
      <c r="AD46" s="570"/>
      <c r="AE46" s="570"/>
      <c r="AF46" s="570"/>
      <c r="AG46" s="346"/>
      <c r="AH46" s="347"/>
      <c r="AI46" s="348"/>
      <c r="AK46" s="567"/>
    </row>
    <row r="47" spans="1:37" ht="15" customHeight="1">
      <c r="A47" s="218"/>
      <c r="B47" s="473"/>
      <c r="C47" s="48" t="s">
        <v>226</v>
      </c>
      <c r="D47" s="256" t="s">
        <v>222</v>
      </c>
      <c r="E47" s="256"/>
      <c r="F47" s="256"/>
      <c r="G47" s="256"/>
      <c r="H47" s="256"/>
      <c r="I47" s="256"/>
      <c r="J47" s="266"/>
      <c r="K47" s="496"/>
      <c r="L47" s="270"/>
      <c r="M47" s="270"/>
      <c r="N47" s="270"/>
      <c r="O47" s="257"/>
      <c r="P47" s="257"/>
      <c r="Q47" s="270"/>
      <c r="R47" s="270"/>
      <c r="S47" s="270"/>
      <c r="T47" s="270"/>
      <c r="U47" s="270"/>
      <c r="V47" s="257"/>
      <c r="W47" s="257"/>
      <c r="X47" s="491"/>
      <c r="Y47" s="417"/>
      <c r="Z47" s="418"/>
      <c r="AA47" s="418"/>
      <c r="AB47" s="499"/>
      <c r="AC47" s="570"/>
      <c r="AD47" s="570"/>
      <c r="AE47" s="570"/>
      <c r="AF47" s="570"/>
      <c r="AG47" s="346"/>
      <c r="AH47" s="347"/>
      <c r="AI47" s="348"/>
      <c r="AK47" s="567"/>
    </row>
    <row r="48" spans="1:37" ht="15" customHeight="1">
      <c r="A48" s="218"/>
      <c r="B48" s="473"/>
      <c r="C48" s="48" t="s">
        <v>226</v>
      </c>
      <c r="D48" s="256" t="s">
        <v>223</v>
      </c>
      <c r="E48" s="256"/>
      <c r="F48" s="256"/>
      <c r="G48" s="256"/>
      <c r="H48" s="256"/>
      <c r="I48" s="256"/>
      <c r="J48" s="266"/>
      <c r="K48" s="496"/>
      <c r="L48" s="270"/>
      <c r="M48" s="270"/>
      <c r="N48" s="270"/>
      <c r="O48" s="257"/>
      <c r="P48" s="257"/>
      <c r="Q48" s="270"/>
      <c r="R48" s="270"/>
      <c r="S48" s="270"/>
      <c r="T48" s="270"/>
      <c r="U48" s="270"/>
      <c r="V48" s="257"/>
      <c r="W48" s="257"/>
      <c r="X48" s="491"/>
      <c r="Y48" s="417"/>
      <c r="Z48" s="418"/>
      <c r="AA48" s="418"/>
      <c r="AB48" s="499"/>
      <c r="AC48" s="570"/>
      <c r="AD48" s="570"/>
      <c r="AE48" s="570"/>
      <c r="AF48" s="570"/>
      <c r="AG48" s="346"/>
      <c r="AH48" s="347"/>
      <c r="AI48" s="348"/>
      <c r="AK48" s="567"/>
    </row>
    <row r="49" spans="1:37" ht="15" customHeight="1">
      <c r="A49" s="218"/>
      <c r="B49" s="473"/>
      <c r="C49" s="48" t="s">
        <v>226</v>
      </c>
      <c r="D49" s="256" t="s">
        <v>225</v>
      </c>
      <c r="E49" s="256"/>
      <c r="F49" s="256"/>
      <c r="G49" s="256"/>
      <c r="H49" s="256"/>
      <c r="I49" s="256"/>
      <c r="J49" s="266"/>
      <c r="K49" s="496"/>
      <c r="L49" s="270"/>
      <c r="M49" s="270"/>
      <c r="N49" s="270"/>
      <c r="O49" s="257"/>
      <c r="P49" s="257"/>
      <c r="Q49" s="270"/>
      <c r="R49" s="270"/>
      <c r="S49" s="270"/>
      <c r="T49" s="270"/>
      <c r="U49" s="270"/>
      <c r="V49" s="257"/>
      <c r="W49" s="257"/>
      <c r="X49" s="491"/>
      <c r="Y49" s="417"/>
      <c r="Z49" s="418"/>
      <c r="AA49" s="418"/>
      <c r="AB49" s="499"/>
      <c r="AC49" s="570"/>
      <c r="AD49" s="570"/>
      <c r="AE49" s="570"/>
      <c r="AF49" s="570"/>
      <c r="AG49" s="346"/>
      <c r="AH49" s="347"/>
      <c r="AI49" s="348"/>
      <c r="AK49" s="567"/>
    </row>
    <row r="50" spans="1:37" ht="15" customHeight="1">
      <c r="A50" s="218"/>
      <c r="B50" s="473"/>
      <c r="C50" s="48" t="s">
        <v>226</v>
      </c>
      <c r="D50" s="338" t="s">
        <v>224</v>
      </c>
      <c r="E50" s="338"/>
      <c r="F50" s="338"/>
      <c r="G50" s="338"/>
      <c r="H50" s="338"/>
      <c r="I50" s="338"/>
      <c r="J50" s="339"/>
      <c r="K50" s="497"/>
      <c r="L50" s="394"/>
      <c r="M50" s="394"/>
      <c r="N50" s="394"/>
      <c r="O50" s="262"/>
      <c r="P50" s="262"/>
      <c r="Q50" s="394"/>
      <c r="R50" s="394"/>
      <c r="S50" s="394"/>
      <c r="T50" s="394"/>
      <c r="U50" s="394"/>
      <c r="V50" s="262"/>
      <c r="W50" s="262"/>
      <c r="X50" s="319"/>
      <c r="Y50" s="391"/>
      <c r="Z50" s="392"/>
      <c r="AA50" s="392"/>
      <c r="AB50" s="500"/>
      <c r="AC50" s="570"/>
      <c r="AD50" s="570"/>
      <c r="AE50" s="570"/>
      <c r="AF50" s="570"/>
      <c r="AG50" s="346"/>
      <c r="AH50" s="347"/>
      <c r="AI50" s="348"/>
      <c r="AK50" s="567"/>
    </row>
    <row r="51" spans="1:37" ht="15" customHeight="1">
      <c r="A51" s="242"/>
      <c r="B51" s="489"/>
      <c r="C51" s="492" t="s">
        <v>227</v>
      </c>
      <c r="D51" s="493"/>
      <c r="E51" s="493"/>
      <c r="F51" s="48" t="s">
        <v>226</v>
      </c>
      <c r="G51" s="494" t="s">
        <v>228</v>
      </c>
      <c r="H51" s="494"/>
      <c r="I51" s="494"/>
      <c r="J51" s="494"/>
      <c r="K51" s="494"/>
      <c r="L51" s="48" t="s">
        <v>226</v>
      </c>
      <c r="M51" s="494" t="s">
        <v>229</v>
      </c>
      <c r="N51" s="494"/>
      <c r="O51" s="494"/>
      <c r="P51" s="494"/>
      <c r="Q51" s="494"/>
      <c r="R51" s="494"/>
      <c r="S51" s="494"/>
      <c r="T51" s="48" t="s">
        <v>226</v>
      </c>
      <c r="U51" s="241" t="s">
        <v>230</v>
      </c>
      <c r="V51" s="241"/>
      <c r="W51" s="48" t="s">
        <v>226</v>
      </c>
      <c r="X51" s="328" t="s">
        <v>231</v>
      </c>
      <c r="Y51" s="328"/>
      <c r="Z51" s="328"/>
      <c r="AA51" s="328"/>
      <c r="AB51" s="334"/>
      <c r="AC51" s="571"/>
      <c r="AD51" s="571"/>
      <c r="AE51" s="571"/>
      <c r="AF51" s="571"/>
      <c r="AG51" s="349"/>
      <c r="AH51" s="350"/>
      <c r="AI51" s="351"/>
      <c r="AK51" s="568"/>
    </row>
    <row r="52" spans="1:37" ht="15" customHeight="1" thickBot="1">
      <c r="A52" s="51" t="s">
        <v>158</v>
      </c>
      <c r="B52" s="352" t="s">
        <v>55</v>
      </c>
      <c r="C52" s="353"/>
      <c r="D52" s="353"/>
      <c r="E52" s="353"/>
      <c r="F52" s="353"/>
      <c r="G52" s="353"/>
      <c r="H52" s="353"/>
      <c r="I52" s="353"/>
      <c r="J52" s="353"/>
      <c r="K52" s="243" t="s">
        <v>217</v>
      </c>
      <c r="L52" s="241"/>
      <c r="M52" s="241"/>
      <c r="N52" s="241"/>
      <c r="O52" s="244"/>
      <c r="P52" s="244"/>
      <c r="Q52" s="245" t="s">
        <v>218</v>
      </c>
      <c r="R52" s="245"/>
      <c r="S52" s="245"/>
      <c r="T52" s="245"/>
      <c r="U52" s="245"/>
      <c r="V52" s="244"/>
      <c r="W52" s="244"/>
      <c r="X52" s="45" t="s">
        <v>219</v>
      </c>
      <c r="Y52" s="233"/>
      <c r="Z52" s="234"/>
      <c r="AA52" s="234"/>
      <c r="AB52" s="52" t="s">
        <v>139</v>
      </c>
      <c r="AC52" s="15" t="str">
        <f>IF(COUNTIF($AK52, "指摘なし"), "○", "")&amp;IF(COUNTIF($AK52, "対象外"), "ー","")</f>
        <v/>
      </c>
      <c r="AD52" s="15" t="str">
        <f>IF(COUNTIF($AK52, "要重点"), "○", "")&amp;IF(COUNTIF($AK52, "対象外"), "ー","")</f>
        <v/>
      </c>
      <c r="AE52" s="15" t="str">
        <f>IF(COUNTIF($AK52, "要是正")+COUNTIF($AK52,"既存")+COUNTIF($AK52,"既存＋要是正")+COUNTIF($AK52,"既存+要重点"),"○", "")&amp;IF(COUNTIF($AK52, "対象外"), "ー","")</f>
        <v/>
      </c>
      <c r="AF52" s="15" t="str">
        <f>IF(COUNTIF($AK52, "既存")+COUNTIF($AK52,"既存+要重点"), "○", "")&amp;IF(COUNTIF($AK52, "対象外"), "ー","")</f>
        <v/>
      </c>
      <c r="AG52" s="395"/>
      <c r="AH52" s="396"/>
      <c r="AI52" s="397"/>
      <c r="AK52" s="167"/>
    </row>
    <row r="53" spans="1:37" ht="15" customHeight="1">
      <c r="A53" s="156">
        <v>3</v>
      </c>
      <c r="B53" s="320" t="s">
        <v>144</v>
      </c>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2"/>
    </row>
    <row r="54" spans="1:37" ht="15" customHeight="1">
      <c r="A54" s="217" t="s">
        <v>134</v>
      </c>
      <c r="B54" s="246" t="s">
        <v>159</v>
      </c>
      <c r="C54" s="247"/>
      <c r="D54" s="247"/>
      <c r="E54" s="247"/>
      <c r="F54" s="247"/>
      <c r="G54" s="247"/>
      <c r="H54" s="247"/>
      <c r="I54" s="247"/>
      <c r="J54" s="248"/>
      <c r="K54" s="246" t="s">
        <v>232</v>
      </c>
      <c r="L54" s="247"/>
      <c r="M54" s="247"/>
      <c r="N54" s="247"/>
      <c r="O54" s="247"/>
      <c r="P54" s="247"/>
      <c r="Q54" s="247"/>
      <c r="R54" s="247"/>
      <c r="S54" s="247"/>
      <c r="T54" s="247"/>
      <c r="U54" s="247"/>
      <c r="V54" s="247"/>
      <c r="W54" s="247"/>
      <c r="X54" s="248"/>
      <c r="Y54" s="70"/>
      <c r="Z54" s="70"/>
      <c r="AA54" s="70"/>
      <c r="AB54" s="71"/>
      <c r="AC54" s="569" t="str">
        <f>IF(COUNTIF($AK54, "指摘なし"), "○", "")&amp;IF(COUNTIF($AK54, "対象外"), "ー","")</f>
        <v/>
      </c>
      <c r="AD54" s="569" t="str">
        <f>IF(COUNTIF($AK54, "要重点"), "○", "")&amp;IF(COUNTIF($AK54, "対象外"), "ー","")</f>
        <v/>
      </c>
      <c r="AE54" s="569" t="str">
        <f>IF(COUNTIF($AK54, "要是正")+COUNTIF($AK54,"既存")+COUNTIF($AK54,"既存＋要是正")+COUNTIF($AK54,"既存+要重点"),"○", "")&amp;IF(COUNTIF($AK54, "対象外"), "ー","")</f>
        <v/>
      </c>
      <c r="AF54" s="569" t="str">
        <f>IF(COUNTIF($AK54, "既存")+COUNTIF($AK54,"既存+要重点"), "○", "")&amp;IF(COUNTIF($AK54, "対象外"), "ー","")</f>
        <v/>
      </c>
      <c r="AG54" s="343"/>
      <c r="AH54" s="344"/>
      <c r="AI54" s="345"/>
      <c r="AK54" s="566"/>
    </row>
    <row r="55" spans="1:37" ht="15" customHeight="1">
      <c r="A55" s="218"/>
      <c r="B55" s="255"/>
      <c r="C55" s="256"/>
      <c r="D55" s="256"/>
      <c r="E55" s="256"/>
      <c r="F55" s="256"/>
      <c r="G55" s="256"/>
      <c r="H55" s="256"/>
      <c r="I55" s="256"/>
      <c r="J55" s="266"/>
      <c r="K55" s="48" t="s">
        <v>226</v>
      </c>
      <c r="L55" s="256" t="s">
        <v>236</v>
      </c>
      <c r="M55" s="256"/>
      <c r="N55" s="256"/>
      <c r="O55" s="256"/>
      <c r="P55" s="256"/>
      <c r="Q55" s="256"/>
      <c r="R55" s="256"/>
      <c r="S55" s="256"/>
      <c r="T55" s="256"/>
      <c r="U55" s="256"/>
      <c r="V55" s="256"/>
      <c r="W55" s="256"/>
      <c r="X55" s="266"/>
      <c r="Y55" s="72"/>
      <c r="Z55" s="72"/>
      <c r="AA55" s="72"/>
      <c r="AB55" s="73"/>
      <c r="AC55" s="570"/>
      <c r="AD55" s="570"/>
      <c r="AE55" s="570"/>
      <c r="AF55" s="570"/>
      <c r="AG55" s="346"/>
      <c r="AH55" s="347"/>
      <c r="AI55" s="348"/>
      <c r="AK55" s="567"/>
    </row>
    <row r="56" spans="1:37" ht="15" customHeight="1">
      <c r="A56" s="218"/>
      <c r="B56" s="255"/>
      <c r="C56" s="256"/>
      <c r="D56" s="256"/>
      <c r="E56" s="256"/>
      <c r="F56" s="256"/>
      <c r="G56" s="256"/>
      <c r="H56" s="256"/>
      <c r="I56" s="256"/>
      <c r="J56" s="266"/>
      <c r="K56" s="74"/>
      <c r="L56" s="72"/>
      <c r="M56" s="406" t="s">
        <v>237</v>
      </c>
      <c r="N56" s="406"/>
      <c r="O56" s="406"/>
      <c r="P56" s="406"/>
      <c r="Q56" s="406"/>
      <c r="R56" s="406"/>
      <c r="S56" s="406"/>
      <c r="T56" s="406"/>
      <c r="U56" s="406"/>
      <c r="V56" s="406"/>
      <c r="W56" s="406"/>
      <c r="X56" s="487"/>
      <c r="Y56" s="72"/>
      <c r="Z56" s="72"/>
      <c r="AA56" s="72"/>
      <c r="AB56" s="73"/>
      <c r="AC56" s="570"/>
      <c r="AD56" s="570"/>
      <c r="AE56" s="570"/>
      <c r="AF56" s="570"/>
      <c r="AG56" s="346"/>
      <c r="AH56" s="347"/>
      <c r="AI56" s="348"/>
      <c r="AK56" s="567"/>
    </row>
    <row r="57" spans="1:37" ht="15" customHeight="1">
      <c r="A57" s="218"/>
      <c r="B57" s="255"/>
      <c r="C57" s="256"/>
      <c r="D57" s="256"/>
      <c r="E57" s="256"/>
      <c r="F57" s="256"/>
      <c r="G57" s="256"/>
      <c r="H57" s="256"/>
      <c r="I57" s="256"/>
      <c r="J57" s="266"/>
      <c r="K57" s="72"/>
      <c r="M57" s="406" t="s">
        <v>233</v>
      </c>
      <c r="N57" s="406"/>
      <c r="O57" s="406"/>
      <c r="P57" s="406"/>
      <c r="Q57" s="406"/>
      <c r="R57" s="406"/>
      <c r="S57" s="406"/>
      <c r="T57" s="406"/>
      <c r="U57" s="488"/>
      <c r="V57" s="488"/>
      <c r="W57" s="221" t="s">
        <v>234</v>
      </c>
      <c r="X57" s="258"/>
      <c r="Y57" s="72"/>
      <c r="Z57" s="72"/>
      <c r="AA57" s="72"/>
      <c r="AB57" s="73"/>
      <c r="AC57" s="570"/>
      <c r="AD57" s="570"/>
      <c r="AE57" s="570"/>
      <c r="AF57" s="570"/>
      <c r="AG57" s="346"/>
      <c r="AH57" s="347"/>
      <c r="AI57" s="348"/>
      <c r="AK57" s="567"/>
    </row>
    <row r="58" spans="1:37" ht="15" customHeight="1">
      <c r="A58" s="218"/>
      <c r="B58" s="255"/>
      <c r="C58" s="256"/>
      <c r="D58" s="256"/>
      <c r="E58" s="256"/>
      <c r="F58" s="256"/>
      <c r="G58" s="256"/>
      <c r="H58" s="256"/>
      <c r="I58" s="256"/>
      <c r="J58" s="266"/>
      <c r="K58" s="49"/>
      <c r="M58" s="406" t="s">
        <v>235</v>
      </c>
      <c r="N58" s="406"/>
      <c r="O58" s="406"/>
      <c r="P58" s="406"/>
      <c r="Q58" s="406"/>
      <c r="R58" s="406"/>
      <c r="S58" s="257"/>
      <c r="T58" s="257"/>
      <c r="U58" s="257"/>
      <c r="V58" s="49" t="s">
        <v>234</v>
      </c>
      <c r="W58" s="49"/>
      <c r="X58" s="75"/>
      <c r="Y58" s="49"/>
      <c r="Z58" s="49"/>
      <c r="AA58" s="49"/>
      <c r="AB58" s="73"/>
      <c r="AC58" s="570"/>
      <c r="AD58" s="570"/>
      <c r="AE58" s="570"/>
      <c r="AF58" s="570"/>
      <c r="AG58" s="346"/>
      <c r="AH58" s="347"/>
      <c r="AI58" s="348"/>
      <c r="AK58" s="567"/>
    </row>
    <row r="59" spans="1:37" ht="15" customHeight="1">
      <c r="A59" s="218"/>
      <c r="B59" s="255"/>
      <c r="C59" s="256"/>
      <c r="D59" s="256"/>
      <c r="E59" s="256"/>
      <c r="F59" s="256"/>
      <c r="G59" s="256"/>
      <c r="H59" s="256"/>
      <c r="I59" s="256"/>
      <c r="J59" s="266"/>
      <c r="K59" s="85"/>
      <c r="M59" s="49"/>
      <c r="N59" s="49"/>
      <c r="O59" s="49"/>
      <c r="P59" s="49"/>
      <c r="Q59" s="49"/>
      <c r="R59" s="49"/>
      <c r="T59" s="64"/>
      <c r="U59" s="64"/>
      <c r="V59" s="49"/>
      <c r="W59" s="49"/>
      <c r="X59" s="75"/>
      <c r="Y59" s="49"/>
      <c r="Z59" s="49"/>
      <c r="AA59" s="49"/>
      <c r="AB59" s="73"/>
      <c r="AC59" s="570"/>
      <c r="AD59" s="570"/>
      <c r="AE59" s="570"/>
      <c r="AF59" s="570"/>
      <c r="AG59" s="346"/>
      <c r="AH59" s="347"/>
      <c r="AI59" s="348"/>
      <c r="AK59" s="567"/>
    </row>
    <row r="60" spans="1:37" ht="15" customHeight="1">
      <c r="A60" s="218"/>
      <c r="B60" s="255"/>
      <c r="C60" s="256"/>
      <c r="D60" s="256"/>
      <c r="E60" s="256"/>
      <c r="F60" s="256"/>
      <c r="G60" s="256"/>
      <c r="H60" s="256"/>
      <c r="I60" s="256"/>
      <c r="J60" s="266"/>
      <c r="K60" s="48" t="s">
        <v>226</v>
      </c>
      <c r="L60" s="256" t="s">
        <v>238</v>
      </c>
      <c r="M60" s="256"/>
      <c r="N60" s="256"/>
      <c r="O60" s="256"/>
      <c r="P60" s="256"/>
      <c r="Q60" s="256"/>
      <c r="R60" s="256"/>
      <c r="S60" s="256"/>
      <c r="T60" s="256"/>
      <c r="U60" s="256"/>
      <c r="V60" s="256"/>
      <c r="W60" s="256"/>
      <c r="X60" s="266"/>
      <c r="Y60" s="76" t="s">
        <v>245</v>
      </c>
      <c r="Z60" s="257"/>
      <c r="AA60" s="257"/>
      <c r="AB60" s="75" t="s">
        <v>247</v>
      </c>
      <c r="AC60" s="570"/>
      <c r="AD60" s="570"/>
      <c r="AE60" s="570"/>
      <c r="AF60" s="570"/>
      <c r="AG60" s="346"/>
      <c r="AH60" s="347"/>
      <c r="AI60" s="348"/>
      <c r="AK60" s="567"/>
    </row>
    <row r="61" spans="1:37" ht="15" customHeight="1">
      <c r="A61" s="218"/>
      <c r="B61" s="255"/>
      <c r="C61" s="256"/>
      <c r="D61" s="256"/>
      <c r="E61" s="256"/>
      <c r="F61" s="256"/>
      <c r="G61" s="256"/>
      <c r="H61" s="256"/>
      <c r="I61" s="256"/>
      <c r="J61" s="266"/>
      <c r="K61" s="49"/>
      <c r="M61" s="256" t="s">
        <v>239</v>
      </c>
      <c r="N61" s="256"/>
      <c r="O61" s="256"/>
      <c r="P61" s="256"/>
      <c r="Q61" s="256"/>
      <c r="R61" s="256"/>
      <c r="S61" s="256"/>
      <c r="T61" s="256"/>
      <c r="U61" s="256"/>
      <c r="V61" s="256"/>
      <c r="W61" s="256"/>
      <c r="X61" s="266"/>
      <c r="Y61" s="76" t="s">
        <v>246</v>
      </c>
      <c r="Z61" s="257"/>
      <c r="AA61" s="257"/>
      <c r="AB61" s="75" t="s">
        <v>247</v>
      </c>
      <c r="AC61" s="570"/>
      <c r="AD61" s="570"/>
      <c r="AE61" s="570"/>
      <c r="AF61" s="570"/>
      <c r="AG61" s="346"/>
      <c r="AH61" s="347"/>
      <c r="AI61" s="348"/>
      <c r="AK61" s="567"/>
    </row>
    <row r="62" spans="1:37" ht="15" customHeight="1">
      <c r="A62" s="218"/>
      <c r="B62" s="255"/>
      <c r="C62" s="256"/>
      <c r="D62" s="256"/>
      <c r="E62" s="256"/>
      <c r="F62" s="256"/>
      <c r="G62" s="256"/>
      <c r="H62" s="256"/>
      <c r="I62" s="256"/>
      <c r="J62" s="266"/>
      <c r="K62" s="49"/>
      <c r="M62" s="485" t="s">
        <v>240</v>
      </c>
      <c r="N62" s="485"/>
      <c r="O62" s="485"/>
      <c r="P62" s="485"/>
      <c r="Q62" s="485"/>
      <c r="R62" s="485"/>
      <c r="S62" s="411"/>
      <c r="T62" s="411"/>
      <c r="U62" s="411"/>
      <c r="V62" s="49" t="s">
        <v>241</v>
      </c>
      <c r="W62" s="49"/>
      <c r="X62" s="75"/>
      <c r="Y62" s="49"/>
      <c r="Z62" s="49"/>
      <c r="AA62" s="49"/>
      <c r="AB62" s="73"/>
      <c r="AC62" s="570"/>
      <c r="AD62" s="570"/>
      <c r="AE62" s="570"/>
      <c r="AF62" s="570"/>
      <c r="AG62" s="346"/>
      <c r="AH62" s="347"/>
      <c r="AI62" s="348"/>
      <c r="AK62" s="567"/>
    </row>
    <row r="63" spans="1:37" ht="15" customHeight="1">
      <c r="A63" s="218"/>
      <c r="B63" s="255"/>
      <c r="C63" s="256"/>
      <c r="D63" s="256"/>
      <c r="E63" s="256"/>
      <c r="F63" s="256"/>
      <c r="G63" s="256"/>
      <c r="H63" s="256"/>
      <c r="I63" s="256"/>
      <c r="J63" s="266"/>
      <c r="K63" s="49"/>
      <c r="M63" s="257" t="s">
        <v>429</v>
      </c>
      <c r="N63" s="257"/>
      <c r="O63" s="257"/>
      <c r="P63" s="257"/>
      <c r="Q63" s="257"/>
      <c r="R63" s="257"/>
      <c r="S63" s="270"/>
      <c r="T63" s="270"/>
      <c r="U63" s="486"/>
      <c r="V63" s="149" t="s">
        <v>241</v>
      </c>
      <c r="W63" s="49"/>
      <c r="X63" s="75"/>
      <c r="Y63" s="49"/>
      <c r="Z63" s="49"/>
      <c r="AA63" s="49"/>
      <c r="AB63" s="73"/>
      <c r="AC63" s="570"/>
      <c r="AD63" s="570"/>
      <c r="AE63" s="570"/>
      <c r="AF63" s="570"/>
      <c r="AG63" s="346"/>
      <c r="AH63" s="347"/>
      <c r="AI63" s="348"/>
      <c r="AK63" s="567"/>
    </row>
    <row r="64" spans="1:37" ht="15" customHeight="1">
      <c r="A64" s="218"/>
      <c r="B64" s="255"/>
      <c r="C64" s="256"/>
      <c r="D64" s="256"/>
      <c r="E64" s="256"/>
      <c r="F64" s="256"/>
      <c r="G64" s="256"/>
      <c r="H64" s="256"/>
      <c r="I64" s="256"/>
      <c r="J64" s="266"/>
      <c r="K64" s="85"/>
      <c r="M64" s="49"/>
      <c r="N64" s="49"/>
      <c r="O64" s="49"/>
      <c r="P64" s="49"/>
      <c r="Q64" s="49"/>
      <c r="R64" s="49"/>
      <c r="T64" s="64"/>
      <c r="U64" s="64"/>
      <c r="V64" s="49"/>
      <c r="W64" s="49"/>
      <c r="X64" s="75"/>
      <c r="Y64" s="49"/>
      <c r="Z64" s="49"/>
      <c r="AA64" s="49"/>
      <c r="AB64" s="73"/>
      <c r="AC64" s="570"/>
      <c r="AD64" s="570"/>
      <c r="AE64" s="570"/>
      <c r="AF64" s="570"/>
      <c r="AG64" s="346"/>
      <c r="AH64" s="347"/>
      <c r="AI64" s="348"/>
      <c r="AK64" s="567"/>
    </row>
    <row r="65" spans="1:37" ht="15" customHeight="1">
      <c r="A65" s="218"/>
      <c r="B65" s="255"/>
      <c r="C65" s="256"/>
      <c r="D65" s="256"/>
      <c r="E65" s="256"/>
      <c r="F65" s="256"/>
      <c r="G65" s="256"/>
      <c r="H65" s="256"/>
      <c r="I65" s="256"/>
      <c r="J65" s="266"/>
      <c r="K65" s="48" t="s">
        <v>226</v>
      </c>
      <c r="L65" s="256" t="s">
        <v>242</v>
      </c>
      <c r="M65" s="256"/>
      <c r="N65" s="256"/>
      <c r="O65" s="256"/>
      <c r="P65" s="256"/>
      <c r="Q65" s="256"/>
      <c r="R65" s="256"/>
      <c r="S65" s="256"/>
      <c r="T65" s="256"/>
      <c r="U65" s="256"/>
      <c r="V65" s="256"/>
      <c r="W65" s="256"/>
      <c r="X65" s="266"/>
      <c r="Y65" s="76"/>
      <c r="Z65" s="76"/>
      <c r="AA65" s="76"/>
      <c r="AB65" s="73"/>
      <c r="AC65" s="570"/>
      <c r="AD65" s="570"/>
      <c r="AE65" s="570"/>
      <c r="AF65" s="570"/>
      <c r="AG65" s="346"/>
      <c r="AH65" s="347"/>
      <c r="AI65" s="348"/>
      <c r="AK65" s="567"/>
    </row>
    <row r="66" spans="1:37" ht="15" customHeight="1">
      <c r="A66" s="218"/>
      <c r="B66" s="255"/>
      <c r="C66" s="256"/>
      <c r="D66" s="256"/>
      <c r="E66" s="256"/>
      <c r="F66" s="256"/>
      <c r="G66" s="256"/>
      <c r="H66" s="256"/>
      <c r="I66" s="256"/>
      <c r="J66" s="266"/>
      <c r="K66" s="49"/>
      <c r="M66" s="256" t="s">
        <v>243</v>
      </c>
      <c r="N66" s="256"/>
      <c r="O66" s="256"/>
      <c r="P66" s="256"/>
      <c r="Q66" s="256"/>
      <c r="R66" s="256"/>
      <c r="S66" s="256"/>
      <c r="T66" s="257"/>
      <c r="U66" s="257"/>
      <c r="V66" s="256" t="s">
        <v>219</v>
      </c>
      <c r="W66" s="256"/>
      <c r="X66" s="266"/>
      <c r="Y66" s="76"/>
      <c r="Z66" s="76"/>
      <c r="AA66" s="76"/>
      <c r="AB66" s="73"/>
      <c r="AC66" s="570"/>
      <c r="AD66" s="570"/>
      <c r="AE66" s="570"/>
      <c r="AF66" s="570"/>
      <c r="AG66" s="346"/>
      <c r="AH66" s="347"/>
      <c r="AI66" s="348"/>
      <c r="AK66" s="567"/>
    </row>
    <row r="67" spans="1:37" ht="15" customHeight="1">
      <c r="A67" s="218"/>
      <c r="B67" s="255"/>
      <c r="C67" s="256"/>
      <c r="D67" s="256"/>
      <c r="E67" s="256"/>
      <c r="F67" s="256"/>
      <c r="G67" s="256"/>
      <c r="H67" s="256"/>
      <c r="I67" s="256"/>
      <c r="J67" s="266"/>
      <c r="K67" s="49"/>
      <c r="M67" s="256" t="s">
        <v>244</v>
      </c>
      <c r="N67" s="256"/>
      <c r="O67" s="256"/>
      <c r="P67" s="256"/>
      <c r="Q67" s="256"/>
      <c r="R67" s="256"/>
      <c r="S67" s="256"/>
      <c r="T67" s="257"/>
      <c r="U67" s="257"/>
      <c r="V67" s="256" t="s">
        <v>219</v>
      </c>
      <c r="W67" s="256"/>
      <c r="X67" s="266"/>
      <c r="Y67" s="76"/>
      <c r="Z67" s="76"/>
      <c r="AA67" s="76"/>
      <c r="AB67" s="73"/>
      <c r="AC67" s="570"/>
      <c r="AD67" s="570"/>
      <c r="AE67" s="570"/>
      <c r="AF67" s="570"/>
      <c r="AG67" s="346"/>
      <c r="AH67" s="347"/>
      <c r="AI67" s="348"/>
      <c r="AK67" s="567"/>
    </row>
    <row r="68" spans="1:37" ht="15" customHeight="1">
      <c r="A68" s="242"/>
      <c r="B68" s="363"/>
      <c r="C68" s="364"/>
      <c r="D68" s="364"/>
      <c r="E68" s="364"/>
      <c r="F68" s="364"/>
      <c r="G68" s="364"/>
      <c r="H68" s="364"/>
      <c r="I68" s="364"/>
      <c r="J68" s="393"/>
      <c r="K68" s="77"/>
      <c r="L68" s="78"/>
      <c r="M68" s="79"/>
      <c r="N68" s="79"/>
      <c r="O68" s="79"/>
      <c r="P68" s="79"/>
      <c r="Q68" s="79"/>
      <c r="R68" s="79"/>
      <c r="S68" s="79"/>
      <c r="T68" s="77"/>
      <c r="U68" s="77"/>
      <c r="V68" s="79"/>
      <c r="W68" s="79"/>
      <c r="X68" s="80"/>
      <c r="Y68" s="76"/>
      <c r="Z68" s="76"/>
      <c r="AA68" s="76"/>
      <c r="AB68" s="81"/>
      <c r="AC68" s="571"/>
      <c r="AD68" s="571"/>
      <c r="AE68" s="571"/>
      <c r="AF68" s="571"/>
      <c r="AG68" s="349"/>
      <c r="AH68" s="350"/>
      <c r="AI68" s="351"/>
      <c r="AK68" s="568"/>
    </row>
    <row r="69" spans="1:37" ht="15" customHeight="1">
      <c r="A69" s="43" t="s">
        <v>158</v>
      </c>
      <c r="B69" s="315" t="s">
        <v>56</v>
      </c>
      <c r="C69" s="316"/>
      <c r="D69" s="316"/>
      <c r="E69" s="316"/>
      <c r="F69" s="316"/>
      <c r="G69" s="316"/>
      <c r="H69" s="316"/>
      <c r="I69" s="316"/>
      <c r="J69" s="316"/>
      <c r="K69" s="316"/>
      <c r="L69" s="316"/>
      <c r="M69" s="316"/>
      <c r="N69" s="316"/>
      <c r="O69" s="316"/>
      <c r="P69" s="316"/>
      <c r="Q69" s="316"/>
      <c r="R69" s="316"/>
      <c r="S69" s="316"/>
      <c r="T69" s="316"/>
      <c r="U69" s="316"/>
      <c r="V69" s="316"/>
      <c r="W69" s="316"/>
      <c r="X69" s="316"/>
      <c r="Y69" s="316"/>
      <c r="Z69" s="316"/>
      <c r="AA69" s="316"/>
      <c r="AB69" s="317"/>
      <c r="AC69" s="134" t="str">
        <f t="shared" ref="AC69:AC78" si="4">IF(COUNTIF($AK69, "指摘なし"), "○", "")&amp;IF(COUNTIF($AK69, "対象外"), "ー","")</f>
        <v/>
      </c>
      <c r="AD69" s="14" t="str">
        <f t="shared" ref="AD69:AD78" si="5">IF(COUNTIF($AK69, "要重点"), "○", "")&amp;IF(COUNTIF($AK69, "対象外"), "ー","")</f>
        <v/>
      </c>
      <c r="AE69" s="14" t="str">
        <f t="shared" ref="AE69:AE78" si="6">IF(COUNTIF($AK69, "要是正")+COUNTIF($AK69,"既存")+COUNTIF($AK69,"既存＋要是正")+COUNTIF($AK69,"既存+要重点"),"○", "")&amp;IF(COUNTIF($AK69, "対象外"), "ー","")</f>
        <v/>
      </c>
      <c r="AF69" s="14" t="str">
        <f t="shared" ref="AF69:AF78" si="7">IF(COUNTIF($AK69, "既存")+COUNTIF($AK69,"既存+要重点"), "○", "")&amp;IF(COUNTIF($AK69, "対象外"), "ー","")</f>
        <v/>
      </c>
      <c r="AG69" s="293"/>
      <c r="AH69" s="294"/>
      <c r="AI69" s="295"/>
      <c r="AK69" s="167"/>
    </row>
    <row r="70" spans="1:37" ht="15" customHeight="1">
      <c r="A70" s="43" t="s">
        <v>160</v>
      </c>
      <c r="B70" s="315" t="s">
        <v>57</v>
      </c>
      <c r="C70" s="316"/>
      <c r="D70" s="316"/>
      <c r="E70" s="316"/>
      <c r="F70" s="316"/>
      <c r="G70" s="316"/>
      <c r="H70" s="316"/>
      <c r="I70" s="316"/>
      <c r="J70" s="316"/>
      <c r="K70" s="243" t="s">
        <v>217</v>
      </c>
      <c r="L70" s="241"/>
      <c r="M70" s="241"/>
      <c r="N70" s="241"/>
      <c r="O70" s="244">
        <v>10</v>
      </c>
      <c r="P70" s="244"/>
      <c r="Q70" s="245" t="s">
        <v>218</v>
      </c>
      <c r="R70" s="245"/>
      <c r="S70" s="245"/>
      <c r="T70" s="245"/>
      <c r="U70" s="245"/>
      <c r="V70" s="244">
        <v>10</v>
      </c>
      <c r="W70" s="244"/>
      <c r="X70" s="44" t="s">
        <v>219</v>
      </c>
      <c r="Y70" s="44"/>
      <c r="Z70" s="44"/>
      <c r="AA70" s="44"/>
      <c r="AB70" s="46"/>
      <c r="AC70" s="14" t="str">
        <f t="shared" si="4"/>
        <v/>
      </c>
      <c r="AD70" s="14" t="str">
        <f t="shared" si="5"/>
        <v/>
      </c>
      <c r="AE70" s="14" t="str">
        <f t="shared" si="6"/>
        <v/>
      </c>
      <c r="AF70" s="14" t="str">
        <f t="shared" si="7"/>
        <v/>
      </c>
      <c r="AG70" s="293"/>
      <c r="AH70" s="294"/>
      <c r="AI70" s="295"/>
      <c r="AK70" s="167"/>
    </row>
    <row r="71" spans="1:37" ht="15" customHeight="1">
      <c r="A71" s="43" t="s">
        <v>161</v>
      </c>
      <c r="B71" s="315" t="s">
        <v>58</v>
      </c>
      <c r="C71" s="316"/>
      <c r="D71" s="316"/>
      <c r="E71" s="316"/>
      <c r="F71" s="316"/>
      <c r="G71" s="316"/>
      <c r="H71" s="316"/>
      <c r="I71" s="316"/>
      <c r="J71" s="316"/>
      <c r="K71" s="316"/>
      <c r="L71" s="316"/>
      <c r="M71" s="316"/>
      <c r="N71" s="316"/>
      <c r="O71" s="316"/>
      <c r="P71" s="316"/>
      <c r="Q71" s="316"/>
      <c r="R71" s="316"/>
      <c r="S71" s="316"/>
      <c r="T71" s="316"/>
      <c r="U71" s="316"/>
      <c r="V71" s="316"/>
      <c r="W71" s="316"/>
      <c r="X71" s="316"/>
      <c r="Y71" s="316"/>
      <c r="Z71" s="316"/>
      <c r="AA71" s="316"/>
      <c r="AB71" s="317"/>
      <c r="AC71" s="14" t="str">
        <f t="shared" si="4"/>
        <v/>
      </c>
      <c r="AD71" s="14" t="str">
        <f t="shared" si="5"/>
        <v/>
      </c>
      <c r="AE71" s="14" t="str">
        <f t="shared" si="6"/>
        <v/>
      </c>
      <c r="AF71" s="14" t="str">
        <f t="shared" si="7"/>
        <v/>
      </c>
      <c r="AG71" s="293"/>
      <c r="AH71" s="294"/>
      <c r="AI71" s="295"/>
      <c r="AK71" s="167"/>
    </row>
    <row r="72" spans="1:37" ht="15" customHeight="1">
      <c r="A72" s="43" t="s">
        <v>162</v>
      </c>
      <c r="B72" s="315" t="s">
        <v>59</v>
      </c>
      <c r="C72" s="316"/>
      <c r="D72" s="316"/>
      <c r="E72" s="316"/>
      <c r="F72" s="316"/>
      <c r="G72" s="316"/>
      <c r="H72" s="316"/>
      <c r="I72" s="316"/>
      <c r="J72" s="316"/>
      <c r="K72" s="316"/>
      <c r="L72" s="316"/>
      <c r="M72" s="316"/>
      <c r="N72" s="316"/>
      <c r="O72" s="316"/>
      <c r="P72" s="316"/>
      <c r="Q72" s="316"/>
      <c r="R72" s="316"/>
      <c r="S72" s="316"/>
      <c r="T72" s="316"/>
      <c r="U72" s="316"/>
      <c r="V72" s="316"/>
      <c r="W72" s="316"/>
      <c r="X72" s="316"/>
      <c r="Y72" s="316"/>
      <c r="Z72" s="316"/>
      <c r="AA72" s="316"/>
      <c r="AB72" s="317"/>
      <c r="AC72" s="14" t="str">
        <f t="shared" si="4"/>
        <v/>
      </c>
      <c r="AD72" s="14" t="str">
        <f t="shared" si="5"/>
        <v/>
      </c>
      <c r="AE72" s="14" t="str">
        <f t="shared" si="6"/>
        <v/>
      </c>
      <c r="AF72" s="14" t="str">
        <f t="shared" si="7"/>
        <v/>
      </c>
      <c r="AG72" s="293"/>
      <c r="AH72" s="294"/>
      <c r="AI72" s="295"/>
      <c r="AK72" s="167"/>
    </row>
    <row r="73" spans="1:37" ht="15" customHeight="1">
      <c r="A73" s="43" t="s">
        <v>163</v>
      </c>
      <c r="B73" s="315" t="s">
        <v>60</v>
      </c>
      <c r="C73" s="316"/>
      <c r="D73" s="316"/>
      <c r="E73" s="316"/>
      <c r="F73" s="316"/>
      <c r="G73" s="316"/>
      <c r="H73" s="316"/>
      <c r="I73" s="316"/>
      <c r="J73" s="316"/>
      <c r="K73" s="243" t="s">
        <v>217</v>
      </c>
      <c r="L73" s="241"/>
      <c r="M73" s="241"/>
      <c r="N73" s="241"/>
      <c r="O73" s="244"/>
      <c r="P73" s="244"/>
      <c r="Q73" s="245" t="s">
        <v>218</v>
      </c>
      <c r="R73" s="245"/>
      <c r="S73" s="245"/>
      <c r="T73" s="245"/>
      <c r="U73" s="245"/>
      <c r="V73" s="244"/>
      <c r="W73" s="244"/>
      <c r="X73" s="44" t="s">
        <v>219</v>
      </c>
      <c r="Y73" s="44"/>
      <c r="Z73" s="44"/>
      <c r="AA73" s="44"/>
      <c r="AB73" s="46"/>
      <c r="AC73" s="14" t="str">
        <f t="shared" si="4"/>
        <v/>
      </c>
      <c r="AD73" s="14" t="str">
        <f t="shared" si="5"/>
        <v/>
      </c>
      <c r="AE73" s="14" t="str">
        <f t="shared" si="6"/>
        <v/>
      </c>
      <c r="AF73" s="14" t="str">
        <f t="shared" si="7"/>
        <v/>
      </c>
      <c r="AG73" s="293"/>
      <c r="AH73" s="294"/>
      <c r="AI73" s="295"/>
      <c r="AK73" s="167"/>
    </row>
    <row r="74" spans="1:37" ht="15" customHeight="1">
      <c r="A74" s="217" t="s">
        <v>164</v>
      </c>
      <c r="B74" s="445" t="s">
        <v>145</v>
      </c>
      <c r="C74" s="48" t="s">
        <v>226</v>
      </c>
      <c r="D74" s="220" t="s">
        <v>248</v>
      </c>
      <c r="E74" s="220"/>
      <c r="F74" s="220"/>
      <c r="G74" s="220"/>
      <c r="H74" s="220"/>
      <c r="I74" s="220"/>
      <c r="J74" s="336"/>
      <c r="K74" s="246" t="s">
        <v>253</v>
      </c>
      <c r="L74" s="247"/>
      <c r="M74" s="247"/>
      <c r="N74" s="261"/>
      <c r="O74" s="261"/>
      <c r="P74" s="261"/>
      <c r="Q74" s="398" t="s">
        <v>254</v>
      </c>
      <c r="R74" s="398"/>
      <c r="S74" s="398"/>
      <c r="T74" s="398"/>
      <c r="U74" s="261"/>
      <c r="V74" s="261"/>
      <c r="W74" s="261"/>
      <c r="X74" s="399" t="s">
        <v>411</v>
      </c>
      <c r="Y74" s="481" t="str">
        <f>IF(N74="","",U74/N74*100)</f>
        <v/>
      </c>
      <c r="Z74" s="482"/>
      <c r="AA74" s="482"/>
      <c r="AB74" s="380" t="s">
        <v>139</v>
      </c>
      <c r="AC74" s="238" t="str">
        <f t="shared" si="4"/>
        <v/>
      </c>
      <c r="AD74" s="238" t="str">
        <f t="shared" si="5"/>
        <v/>
      </c>
      <c r="AE74" s="238" t="str">
        <f t="shared" si="6"/>
        <v/>
      </c>
      <c r="AF74" s="238" t="str">
        <f t="shared" si="7"/>
        <v/>
      </c>
      <c r="AG74" s="343"/>
      <c r="AH74" s="344"/>
      <c r="AI74" s="345"/>
      <c r="AK74" s="566"/>
    </row>
    <row r="75" spans="1:37" ht="15" customHeight="1">
      <c r="A75" s="218"/>
      <c r="B75" s="473"/>
      <c r="C75" s="48" t="s">
        <v>226</v>
      </c>
      <c r="D75" s="221" t="s">
        <v>249</v>
      </c>
      <c r="E75" s="221"/>
      <c r="F75" s="221"/>
      <c r="G75" s="221"/>
      <c r="H75" s="221"/>
      <c r="I75" s="221"/>
      <c r="J75" s="258"/>
      <c r="K75" s="363"/>
      <c r="L75" s="364"/>
      <c r="M75" s="364"/>
      <c r="N75" s="262"/>
      <c r="O75" s="262"/>
      <c r="P75" s="262"/>
      <c r="Q75" s="394"/>
      <c r="R75" s="394"/>
      <c r="S75" s="394"/>
      <c r="T75" s="394"/>
      <c r="U75" s="262"/>
      <c r="V75" s="262"/>
      <c r="W75" s="262"/>
      <c r="X75" s="400"/>
      <c r="Y75" s="483"/>
      <c r="Z75" s="484"/>
      <c r="AA75" s="484"/>
      <c r="AB75" s="381"/>
      <c r="AC75" s="239" t="str">
        <f t="shared" si="4"/>
        <v/>
      </c>
      <c r="AD75" s="239" t="str">
        <f t="shared" si="5"/>
        <v/>
      </c>
      <c r="AE75" s="239" t="str">
        <f t="shared" si="6"/>
        <v/>
      </c>
      <c r="AF75" s="239" t="str">
        <f t="shared" si="7"/>
        <v/>
      </c>
      <c r="AG75" s="346"/>
      <c r="AH75" s="347"/>
      <c r="AI75" s="348"/>
      <c r="AK75" s="567"/>
    </row>
    <row r="76" spans="1:37" ht="15" customHeight="1">
      <c r="A76" s="218"/>
      <c r="B76" s="473"/>
      <c r="C76" s="82" t="s">
        <v>226</v>
      </c>
      <c r="D76" s="221" t="s">
        <v>250</v>
      </c>
      <c r="E76" s="221"/>
      <c r="F76" s="221"/>
      <c r="G76" s="221"/>
      <c r="H76" s="221"/>
      <c r="I76" s="221"/>
      <c r="J76" s="258"/>
      <c r="K76" s="265" t="s">
        <v>255</v>
      </c>
      <c r="L76" s="245"/>
      <c r="M76" s="245"/>
      <c r="N76" s="245"/>
      <c r="O76" s="244"/>
      <c r="P76" s="244"/>
      <c r="Q76" s="245" t="s">
        <v>256</v>
      </c>
      <c r="R76" s="245"/>
      <c r="S76" s="245"/>
      <c r="T76" s="245"/>
      <c r="U76" s="245"/>
      <c r="V76" s="244"/>
      <c r="W76" s="244"/>
      <c r="X76" s="77" t="s">
        <v>219</v>
      </c>
      <c r="Y76" s="385" t="str">
        <f>IF(O76="","",V76/O76*100)</f>
        <v/>
      </c>
      <c r="Z76" s="386"/>
      <c r="AA76" s="386"/>
      <c r="AB76" s="53" t="s">
        <v>139</v>
      </c>
      <c r="AC76" s="239" t="str">
        <f t="shared" si="4"/>
        <v/>
      </c>
      <c r="AD76" s="239" t="str">
        <f t="shared" si="5"/>
        <v/>
      </c>
      <c r="AE76" s="239" t="str">
        <f t="shared" si="6"/>
        <v/>
      </c>
      <c r="AF76" s="239" t="str">
        <f t="shared" si="7"/>
        <v/>
      </c>
      <c r="AG76" s="346"/>
      <c r="AH76" s="347"/>
      <c r="AI76" s="348"/>
      <c r="AK76" s="567"/>
    </row>
    <row r="77" spans="1:37" ht="15" customHeight="1">
      <c r="A77" s="218"/>
      <c r="B77" s="473"/>
      <c r="C77" s="48" t="s">
        <v>226</v>
      </c>
      <c r="D77" s="221" t="s">
        <v>251</v>
      </c>
      <c r="E77" s="221"/>
      <c r="F77" s="221"/>
      <c r="G77" s="221"/>
      <c r="H77" s="221"/>
      <c r="I77" s="221"/>
      <c r="J77" s="258"/>
      <c r="K77" s="387" t="s">
        <v>257</v>
      </c>
      <c r="L77" s="259"/>
      <c r="M77" s="259"/>
      <c r="N77" s="259"/>
      <c r="O77" s="261"/>
      <c r="P77" s="261"/>
      <c r="Q77" s="259" t="s">
        <v>258</v>
      </c>
      <c r="R77" s="259"/>
      <c r="S77" s="259"/>
      <c r="T77" s="259"/>
      <c r="U77" s="259"/>
      <c r="V77" s="261"/>
      <c r="W77" s="261"/>
      <c r="X77" s="263" t="s">
        <v>259</v>
      </c>
      <c r="Y77" s="389" t="str">
        <f>IF(O77="","",V77/O77*100)</f>
        <v/>
      </c>
      <c r="Z77" s="390"/>
      <c r="AA77" s="390"/>
      <c r="AB77" s="380" t="s">
        <v>139</v>
      </c>
      <c r="AC77" s="239" t="str">
        <f t="shared" si="4"/>
        <v/>
      </c>
      <c r="AD77" s="239" t="str">
        <f t="shared" si="5"/>
        <v/>
      </c>
      <c r="AE77" s="239" t="str">
        <f t="shared" si="6"/>
        <v/>
      </c>
      <c r="AF77" s="239" t="str">
        <f t="shared" si="7"/>
        <v/>
      </c>
      <c r="AG77" s="346"/>
      <c r="AH77" s="347"/>
      <c r="AI77" s="348"/>
      <c r="AK77" s="567"/>
    </row>
    <row r="78" spans="1:37" ht="15" customHeight="1" thickBot="1">
      <c r="A78" s="219"/>
      <c r="B78" s="476"/>
      <c r="C78" s="83" t="s">
        <v>226</v>
      </c>
      <c r="D78" s="222" t="s">
        <v>252</v>
      </c>
      <c r="E78" s="222"/>
      <c r="F78" s="222"/>
      <c r="G78" s="222"/>
      <c r="H78" s="222"/>
      <c r="I78" s="222"/>
      <c r="J78" s="468"/>
      <c r="K78" s="474"/>
      <c r="L78" s="475"/>
      <c r="M78" s="475"/>
      <c r="N78" s="475"/>
      <c r="O78" s="477"/>
      <c r="P78" s="477"/>
      <c r="Q78" s="475"/>
      <c r="R78" s="475"/>
      <c r="S78" s="475"/>
      <c r="T78" s="475"/>
      <c r="U78" s="475"/>
      <c r="V78" s="477"/>
      <c r="W78" s="477"/>
      <c r="X78" s="478"/>
      <c r="Y78" s="479"/>
      <c r="Z78" s="480"/>
      <c r="AA78" s="480"/>
      <c r="AB78" s="467"/>
      <c r="AC78" s="572" t="str">
        <f t="shared" si="4"/>
        <v/>
      </c>
      <c r="AD78" s="572" t="str">
        <f t="shared" si="5"/>
        <v/>
      </c>
      <c r="AE78" s="572" t="str">
        <f t="shared" si="6"/>
        <v/>
      </c>
      <c r="AF78" s="572" t="str">
        <f t="shared" si="7"/>
        <v/>
      </c>
      <c r="AG78" s="360"/>
      <c r="AH78" s="361"/>
      <c r="AI78" s="362"/>
      <c r="AK78" s="568"/>
    </row>
    <row r="79" spans="1:37" ht="15" customHeight="1">
      <c r="A79" s="184" t="s">
        <v>34</v>
      </c>
      <c r="B79" s="187" t="s">
        <v>35</v>
      </c>
      <c r="C79" s="188"/>
      <c r="D79" s="188"/>
      <c r="E79" s="188"/>
      <c r="F79" s="188"/>
      <c r="G79" s="188"/>
      <c r="H79" s="188"/>
      <c r="I79" s="188"/>
      <c r="J79" s="188"/>
      <c r="K79" s="189"/>
      <c r="L79" s="189"/>
      <c r="M79" s="189"/>
      <c r="N79" s="189"/>
      <c r="O79" s="189"/>
      <c r="P79" s="189"/>
      <c r="Q79" s="189"/>
      <c r="R79" s="189"/>
      <c r="S79" s="189"/>
      <c r="T79" s="189"/>
      <c r="U79" s="189"/>
      <c r="V79" s="189"/>
      <c r="W79" s="189"/>
      <c r="X79" s="189"/>
      <c r="Y79" s="189"/>
      <c r="Z79" s="189"/>
      <c r="AA79" s="189"/>
      <c r="AB79" s="190"/>
      <c r="AC79" s="197" t="s">
        <v>36</v>
      </c>
      <c r="AD79" s="198"/>
      <c r="AE79" s="198"/>
      <c r="AF79" s="199"/>
      <c r="AG79" s="187" t="s">
        <v>37</v>
      </c>
      <c r="AH79" s="188"/>
      <c r="AI79" s="200"/>
    </row>
    <row r="80" spans="1:37" ht="15" customHeight="1">
      <c r="A80" s="185"/>
      <c r="B80" s="191"/>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3"/>
      <c r="AC80" s="207" t="s">
        <v>38</v>
      </c>
      <c r="AD80" s="207" t="s">
        <v>39</v>
      </c>
      <c r="AE80" s="209" t="s">
        <v>40</v>
      </c>
      <c r="AF80" s="154"/>
      <c r="AG80" s="201"/>
      <c r="AH80" s="202"/>
      <c r="AI80" s="203"/>
    </row>
    <row r="81" spans="1:39" ht="21" customHeight="1" thickBot="1">
      <c r="A81" s="186"/>
      <c r="B81" s="194"/>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6"/>
      <c r="AC81" s="208"/>
      <c r="AD81" s="208"/>
      <c r="AE81" s="194"/>
      <c r="AF81" s="155" t="s">
        <v>156</v>
      </c>
      <c r="AG81" s="204"/>
      <c r="AH81" s="205"/>
      <c r="AI81" s="206"/>
    </row>
    <row r="82" spans="1:39" ht="15" customHeight="1">
      <c r="A82" s="156">
        <v>4</v>
      </c>
      <c r="B82" s="469" t="s">
        <v>61</v>
      </c>
      <c r="C82" s="470"/>
      <c r="D82" s="470"/>
      <c r="E82" s="470"/>
      <c r="F82" s="470"/>
      <c r="G82" s="470"/>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c r="AI82" s="471"/>
    </row>
    <row r="83" spans="1:39" ht="15" customHeight="1">
      <c r="A83" s="340" t="s">
        <v>134</v>
      </c>
      <c r="B83" s="445" t="s">
        <v>62</v>
      </c>
      <c r="C83" s="246" t="s">
        <v>63</v>
      </c>
      <c r="D83" s="247"/>
      <c r="E83" s="247"/>
      <c r="F83" s="247"/>
      <c r="G83" s="247"/>
      <c r="H83" s="247"/>
      <c r="I83" s="247"/>
      <c r="J83" s="248"/>
      <c r="K83" s="335" t="s">
        <v>165</v>
      </c>
      <c r="L83" s="220"/>
      <c r="M83" s="220"/>
      <c r="N83" s="220"/>
      <c r="O83" s="220"/>
      <c r="P83" s="220"/>
      <c r="Q83" s="220"/>
      <c r="R83" s="220"/>
      <c r="S83" s="220"/>
      <c r="T83" s="220"/>
      <c r="U83" s="220"/>
      <c r="V83" s="220"/>
      <c r="W83" s="220"/>
      <c r="X83" s="336"/>
      <c r="Y83" s="389" t="str">
        <f>IF(O84="","",V84/O84*100)</f>
        <v/>
      </c>
      <c r="Z83" s="390"/>
      <c r="AA83" s="390"/>
      <c r="AB83" s="380" t="s">
        <v>139</v>
      </c>
      <c r="AC83" s="238" t="str">
        <f t="shared" ref="AC83:AC112" si="8">IF(COUNTIF($AK83, "指摘なし"), "○", "")&amp;IF(COUNTIF($AK83, "対象外"), "ー","")</f>
        <v/>
      </c>
      <c r="AD83" s="238" t="str">
        <f t="shared" ref="AD83:AD112" si="9">IF(COUNTIF($AK83, "要重点"), "○", "")&amp;IF(COUNTIF($AK83, "対象外"), "ー","")</f>
        <v/>
      </c>
      <c r="AE83" s="238" t="str">
        <f t="shared" ref="AE83:AE112" si="10">IF(COUNTIF($AK83, "要是正")+COUNTIF($AK83,"既存")+COUNTIF($AK83,"既存＋要是正")+COUNTIF($AK83,"既存+要重点"),"○", "")&amp;IF(COUNTIF($AK83, "対象外"), "ー","")</f>
        <v/>
      </c>
      <c r="AF83" s="238" t="str">
        <f t="shared" ref="AF83:AF112" si="11">IF(COUNTIF($AK83, "既存")+COUNTIF($AK83,"既存+要重点"), "○", "")&amp;IF(COUNTIF($AK83, "対象外"), "ー","")</f>
        <v/>
      </c>
      <c r="AG83" s="343"/>
      <c r="AH83" s="344"/>
      <c r="AI83" s="345"/>
      <c r="AK83" s="566"/>
    </row>
    <row r="84" spans="1:39" ht="15" customHeight="1">
      <c r="A84" s="472"/>
      <c r="B84" s="473"/>
      <c r="C84" s="255"/>
      <c r="D84" s="256"/>
      <c r="E84" s="256"/>
      <c r="F84" s="256"/>
      <c r="G84" s="256"/>
      <c r="H84" s="256"/>
      <c r="I84" s="256"/>
      <c r="J84" s="266"/>
      <c r="K84" s="363" t="s">
        <v>260</v>
      </c>
      <c r="L84" s="364"/>
      <c r="M84" s="364"/>
      <c r="N84" s="364"/>
      <c r="O84" s="262"/>
      <c r="P84" s="262"/>
      <c r="Q84" s="364" t="s">
        <v>261</v>
      </c>
      <c r="R84" s="364"/>
      <c r="S84" s="364"/>
      <c r="T84" s="364"/>
      <c r="U84" s="364"/>
      <c r="V84" s="379"/>
      <c r="W84" s="379"/>
      <c r="X84" s="84" t="s">
        <v>219</v>
      </c>
      <c r="Y84" s="391"/>
      <c r="Z84" s="392"/>
      <c r="AA84" s="392"/>
      <c r="AB84" s="381"/>
      <c r="AC84" s="358" t="str">
        <f t="shared" si="8"/>
        <v/>
      </c>
      <c r="AD84" s="358" t="str">
        <f t="shared" si="9"/>
        <v/>
      </c>
      <c r="AE84" s="358" t="str">
        <f t="shared" si="10"/>
        <v/>
      </c>
      <c r="AF84" s="358" t="str">
        <f t="shared" si="11"/>
        <v/>
      </c>
      <c r="AG84" s="346"/>
      <c r="AH84" s="347"/>
      <c r="AI84" s="348"/>
      <c r="AK84" s="567"/>
    </row>
    <row r="85" spans="1:39" ht="15" customHeight="1">
      <c r="A85" s="472"/>
      <c r="B85" s="473"/>
      <c r="C85" s="255"/>
      <c r="D85" s="256"/>
      <c r="E85" s="256"/>
      <c r="F85" s="256"/>
      <c r="G85" s="256"/>
      <c r="H85" s="256"/>
      <c r="I85" s="256"/>
      <c r="J85" s="266"/>
      <c r="K85" s="335" t="s">
        <v>166</v>
      </c>
      <c r="L85" s="220"/>
      <c r="M85" s="220"/>
      <c r="N85" s="220"/>
      <c r="O85" s="220"/>
      <c r="P85" s="220"/>
      <c r="Q85" s="220"/>
      <c r="R85" s="220"/>
      <c r="S85" s="220"/>
      <c r="T85" s="220"/>
      <c r="U85" s="220"/>
      <c r="V85" s="220"/>
      <c r="W85" s="220"/>
      <c r="X85" s="336"/>
      <c r="Y85" s="389" t="str">
        <f>IF(O86="","",V86/O86*100)</f>
        <v/>
      </c>
      <c r="Z85" s="390"/>
      <c r="AA85" s="390"/>
      <c r="AB85" s="380" t="s">
        <v>139</v>
      </c>
      <c r="AC85" s="358" t="str">
        <f t="shared" si="8"/>
        <v/>
      </c>
      <c r="AD85" s="358" t="str">
        <f t="shared" si="9"/>
        <v/>
      </c>
      <c r="AE85" s="358" t="str">
        <f t="shared" si="10"/>
        <v/>
      </c>
      <c r="AF85" s="358" t="str">
        <f t="shared" si="11"/>
        <v/>
      </c>
      <c r="AG85" s="346"/>
      <c r="AH85" s="347"/>
      <c r="AI85" s="348"/>
      <c r="AK85" s="567"/>
    </row>
    <row r="86" spans="1:39" ht="15" customHeight="1">
      <c r="A86" s="472"/>
      <c r="B86" s="473"/>
      <c r="C86" s="255"/>
      <c r="D86" s="256"/>
      <c r="E86" s="256"/>
      <c r="F86" s="256"/>
      <c r="G86" s="256"/>
      <c r="H86" s="256"/>
      <c r="I86" s="256"/>
      <c r="J86" s="266"/>
      <c r="K86" s="363" t="s">
        <v>260</v>
      </c>
      <c r="L86" s="364"/>
      <c r="M86" s="364"/>
      <c r="N86" s="364"/>
      <c r="O86" s="262"/>
      <c r="P86" s="262"/>
      <c r="Q86" s="364" t="s">
        <v>261</v>
      </c>
      <c r="R86" s="364"/>
      <c r="S86" s="364"/>
      <c r="T86" s="364"/>
      <c r="U86" s="364"/>
      <c r="V86" s="379"/>
      <c r="W86" s="379"/>
      <c r="X86" s="84" t="s">
        <v>219</v>
      </c>
      <c r="Y86" s="391"/>
      <c r="Z86" s="392"/>
      <c r="AA86" s="392"/>
      <c r="AB86" s="381"/>
      <c r="AC86" s="358" t="str">
        <f t="shared" si="8"/>
        <v/>
      </c>
      <c r="AD86" s="358" t="str">
        <f t="shared" si="9"/>
        <v/>
      </c>
      <c r="AE86" s="358" t="str">
        <f t="shared" si="10"/>
        <v/>
      </c>
      <c r="AF86" s="358" t="str">
        <f t="shared" si="11"/>
        <v/>
      </c>
      <c r="AG86" s="346"/>
      <c r="AH86" s="347"/>
      <c r="AI86" s="348"/>
      <c r="AK86" s="567"/>
    </row>
    <row r="87" spans="1:39" ht="15" customHeight="1">
      <c r="A87" s="472"/>
      <c r="B87" s="473"/>
      <c r="C87" s="255"/>
      <c r="D87" s="256"/>
      <c r="E87" s="256"/>
      <c r="F87" s="256"/>
      <c r="G87" s="256"/>
      <c r="H87" s="256"/>
      <c r="I87" s="256"/>
      <c r="J87" s="266"/>
      <c r="K87" s="335" t="s">
        <v>64</v>
      </c>
      <c r="L87" s="220"/>
      <c r="M87" s="220"/>
      <c r="N87" s="220"/>
      <c r="O87" s="220"/>
      <c r="P87" s="220"/>
      <c r="Q87" s="220"/>
      <c r="R87" s="220"/>
      <c r="S87" s="220"/>
      <c r="T87" s="220"/>
      <c r="U87" s="220"/>
      <c r="V87" s="220"/>
      <c r="W87" s="220"/>
      <c r="X87" s="336"/>
      <c r="Y87" s="389" t="str">
        <f>IF(O88="","",V88/O88*100)</f>
        <v/>
      </c>
      <c r="Z87" s="390"/>
      <c r="AA87" s="390"/>
      <c r="AB87" s="380" t="s">
        <v>139</v>
      </c>
      <c r="AC87" s="358" t="str">
        <f t="shared" si="8"/>
        <v/>
      </c>
      <c r="AD87" s="358" t="str">
        <f t="shared" si="9"/>
        <v/>
      </c>
      <c r="AE87" s="358" t="str">
        <f t="shared" si="10"/>
        <v/>
      </c>
      <c r="AF87" s="358" t="str">
        <f t="shared" si="11"/>
        <v/>
      </c>
      <c r="AG87" s="346"/>
      <c r="AH87" s="347"/>
      <c r="AI87" s="348"/>
      <c r="AK87" s="567"/>
    </row>
    <row r="88" spans="1:39" ht="15" customHeight="1">
      <c r="A88" s="472"/>
      <c r="B88" s="473"/>
      <c r="C88" s="255"/>
      <c r="D88" s="256"/>
      <c r="E88" s="256"/>
      <c r="F88" s="256"/>
      <c r="G88" s="256"/>
      <c r="H88" s="256"/>
      <c r="I88" s="256"/>
      <c r="J88" s="266"/>
      <c r="K88" s="363" t="s">
        <v>262</v>
      </c>
      <c r="L88" s="364"/>
      <c r="M88" s="364"/>
      <c r="N88" s="364"/>
      <c r="O88" s="262"/>
      <c r="P88" s="262"/>
      <c r="Q88" s="364" t="s">
        <v>263</v>
      </c>
      <c r="R88" s="364"/>
      <c r="S88" s="364"/>
      <c r="T88" s="364"/>
      <c r="U88" s="364"/>
      <c r="V88" s="379"/>
      <c r="W88" s="379"/>
      <c r="X88" s="84" t="s">
        <v>219</v>
      </c>
      <c r="Y88" s="391"/>
      <c r="Z88" s="392"/>
      <c r="AA88" s="392"/>
      <c r="AB88" s="381"/>
      <c r="AC88" s="358" t="str">
        <f t="shared" si="8"/>
        <v/>
      </c>
      <c r="AD88" s="358" t="str">
        <f t="shared" si="9"/>
        <v/>
      </c>
      <c r="AE88" s="358" t="str">
        <f t="shared" si="10"/>
        <v/>
      </c>
      <c r="AF88" s="358" t="str">
        <f t="shared" si="11"/>
        <v/>
      </c>
      <c r="AG88" s="346"/>
      <c r="AH88" s="347"/>
      <c r="AI88" s="348"/>
      <c r="AK88" s="567"/>
    </row>
    <row r="89" spans="1:39" ht="15" customHeight="1">
      <c r="A89" s="472"/>
      <c r="B89" s="473"/>
      <c r="C89" s="255"/>
      <c r="D89" s="256"/>
      <c r="E89" s="256"/>
      <c r="F89" s="256"/>
      <c r="G89" s="256"/>
      <c r="H89" s="256"/>
      <c r="I89" s="256"/>
      <c r="J89" s="266"/>
      <c r="K89" s="562" t="s">
        <v>211</v>
      </c>
      <c r="L89" s="490"/>
      <c r="M89" s="490"/>
      <c r="N89" s="490"/>
      <c r="O89" s="490"/>
      <c r="P89" s="490"/>
      <c r="Q89" s="490"/>
      <c r="R89" s="490"/>
      <c r="S89" s="490"/>
      <c r="T89" s="490"/>
      <c r="U89" s="490"/>
      <c r="V89" s="490"/>
      <c r="W89" s="490"/>
      <c r="X89" s="563"/>
      <c r="Y89" s="389" t="str">
        <f>IF(O90="","",V90/O90*100)</f>
        <v/>
      </c>
      <c r="Z89" s="390"/>
      <c r="AA89" s="390"/>
      <c r="AB89" s="380" t="s">
        <v>139</v>
      </c>
      <c r="AC89" s="358" t="str">
        <f t="shared" si="8"/>
        <v/>
      </c>
      <c r="AD89" s="358" t="str">
        <f t="shared" si="9"/>
        <v/>
      </c>
      <c r="AE89" s="358" t="str">
        <f t="shared" si="10"/>
        <v/>
      </c>
      <c r="AF89" s="358" t="str">
        <f t="shared" si="11"/>
        <v/>
      </c>
      <c r="AG89" s="346"/>
      <c r="AH89" s="347"/>
      <c r="AI89" s="348"/>
      <c r="AK89" s="567"/>
    </row>
    <row r="90" spans="1:39" ht="15" customHeight="1">
      <c r="A90" s="472"/>
      <c r="B90" s="473"/>
      <c r="C90" s="255"/>
      <c r="D90" s="256"/>
      <c r="E90" s="256"/>
      <c r="F90" s="256"/>
      <c r="G90" s="256"/>
      <c r="H90" s="256"/>
      <c r="I90" s="256"/>
      <c r="J90" s="266"/>
      <c r="K90" s="363" t="s">
        <v>264</v>
      </c>
      <c r="L90" s="364"/>
      <c r="M90" s="364"/>
      <c r="N90" s="364"/>
      <c r="O90" s="262"/>
      <c r="P90" s="262"/>
      <c r="Q90" s="364" t="s">
        <v>265</v>
      </c>
      <c r="R90" s="364"/>
      <c r="S90" s="364"/>
      <c r="T90" s="364"/>
      <c r="U90" s="364"/>
      <c r="V90" s="379"/>
      <c r="W90" s="379"/>
      <c r="X90" s="84" t="s">
        <v>219</v>
      </c>
      <c r="Y90" s="391"/>
      <c r="Z90" s="392"/>
      <c r="AA90" s="392"/>
      <c r="AB90" s="381"/>
      <c r="AC90" s="358" t="str">
        <f t="shared" si="8"/>
        <v/>
      </c>
      <c r="AD90" s="358" t="str">
        <f t="shared" si="9"/>
        <v/>
      </c>
      <c r="AE90" s="358" t="str">
        <f t="shared" si="10"/>
        <v/>
      </c>
      <c r="AF90" s="358" t="str">
        <f t="shared" si="11"/>
        <v/>
      </c>
      <c r="AG90" s="346"/>
      <c r="AH90" s="347"/>
      <c r="AI90" s="348"/>
      <c r="AK90" s="567"/>
    </row>
    <row r="91" spans="1:39" ht="15" customHeight="1">
      <c r="A91" s="472"/>
      <c r="B91" s="473"/>
      <c r="C91" s="255"/>
      <c r="D91" s="256"/>
      <c r="E91" s="256"/>
      <c r="F91" s="256"/>
      <c r="G91" s="256"/>
      <c r="H91" s="256"/>
      <c r="I91" s="256"/>
      <c r="J91" s="266"/>
      <c r="K91" s="246" t="s">
        <v>266</v>
      </c>
      <c r="L91" s="247"/>
      <c r="M91" s="247"/>
      <c r="N91" s="247"/>
      <c r="O91" s="225"/>
      <c r="P91" s="225"/>
      <c r="Q91" s="220" t="s">
        <v>267</v>
      </c>
      <c r="R91" s="220"/>
      <c r="S91" s="220"/>
      <c r="T91" s="86"/>
      <c r="U91" s="86"/>
      <c r="V91" s="86"/>
      <c r="W91" s="86"/>
      <c r="X91" s="71"/>
      <c r="Y91" s="389" t="str">
        <f>IF(O92="","",V92/O92*100)</f>
        <v/>
      </c>
      <c r="Z91" s="390"/>
      <c r="AA91" s="390"/>
      <c r="AB91" s="466" t="s">
        <v>139</v>
      </c>
      <c r="AC91" s="358" t="str">
        <f t="shared" si="8"/>
        <v/>
      </c>
      <c r="AD91" s="358" t="str">
        <f t="shared" si="9"/>
        <v/>
      </c>
      <c r="AE91" s="358" t="str">
        <f t="shared" si="10"/>
        <v/>
      </c>
      <c r="AF91" s="358" t="str">
        <f t="shared" si="11"/>
        <v/>
      </c>
      <c r="AG91" s="346"/>
      <c r="AH91" s="347"/>
      <c r="AI91" s="348"/>
      <c r="AK91" s="567"/>
    </row>
    <row r="92" spans="1:39" ht="15" customHeight="1">
      <c r="A92" s="472"/>
      <c r="B92" s="473"/>
      <c r="C92" s="363"/>
      <c r="D92" s="364"/>
      <c r="E92" s="364"/>
      <c r="F92" s="364"/>
      <c r="G92" s="364"/>
      <c r="H92" s="364"/>
      <c r="I92" s="364"/>
      <c r="J92" s="393"/>
      <c r="K92" s="363" t="s">
        <v>268</v>
      </c>
      <c r="L92" s="364"/>
      <c r="M92" s="364"/>
      <c r="N92" s="364"/>
      <c r="O92" s="262"/>
      <c r="P92" s="262"/>
      <c r="Q92" s="364" t="s">
        <v>269</v>
      </c>
      <c r="R92" s="364"/>
      <c r="S92" s="364"/>
      <c r="T92" s="364"/>
      <c r="U92" s="364"/>
      <c r="V92" s="379"/>
      <c r="W92" s="379"/>
      <c r="X92" s="84" t="s">
        <v>219</v>
      </c>
      <c r="Y92" s="391"/>
      <c r="Z92" s="392"/>
      <c r="AA92" s="392"/>
      <c r="AB92" s="466"/>
      <c r="AC92" s="358" t="str">
        <f t="shared" si="8"/>
        <v/>
      </c>
      <c r="AD92" s="358" t="str">
        <f t="shared" si="9"/>
        <v/>
      </c>
      <c r="AE92" s="358" t="str">
        <f t="shared" si="10"/>
        <v/>
      </c>
      <c r="AF92" s="358" t="str">
        <f t="shared" si="11"/>
        <v/>
      </c>
      <c r="AG92" s="346"/>
      <c r="AH92" s="347"/>
      <c r="AI92" s="348"/>
      <c r="AK92" s="567"/>
    </row>
    <row r="93" spans="1:39" ht="15" customHeight="1">
      <c r="A93" s="472"/>
      <c r="B93" s="473"/>
      <c r="C93" s="363" t="s">
        <v>167</v>
      </c>
      <c r="D93" s="364"/>
      <c r="E93" s="364"/>
      <c r="F93" s="364"/>
      <c r="G93" s="364"/>
      <c r="H93" s="364"/>
      <c r="I93" s="364"/>
      <c r="J93" s="393"/>
      <c r="K93" s="363" t="s">
        <v>264</v>
      </c>
      <c r="L93" s="364"/>
      <c r="M93" s="364"/>
      <c r="N93" s="364"/>
      <c r="O93" s="262"/>
      <c r="P93" s="262"/>
      <c r="Q93" s="364" t="s">
        <v>265</v>
      </c>
      <c r="R93" s="364"/>
      <c r="S93" s="364"/>
      <c r="T93" s="364"/>
      <c r="U93" s="364"/>
      <c r="V93" s="379"/>
      <c r="W93" s="379"/>
      <c r="X93" s="84" t="s">
        <v>219</v>
      </c>
      <c r="Y93" s="385" t="str">
        <f>IF(O93="","",V93/O93*100)</f>
        <v/>
      </c>
      <c r="Z93" s="386"/>
      <c r="AA93" s="386"/>
      <c r="AB93" s="46" t="s">
        <v>139</v>
      </c>
      <c r="AC93" s="409" t="str">
        <f t="shared" si="8"/>
        <v/>
      </c>
      <c r="AD93" s="409" t="str">
        <f t="shared" si="9"/>
        <v/>
      </c>
      <c r="AE93" s="409" t="str">
        <f t="shared" si="10"/>
        <v/>
      </c>
      <c r="AF93" s="409" t="str">
        <f t="shared" si="11"/>
        <v/>
      </c>
      <c r="AG93" s="349"/>
      <c r="AH93" s="350"/>
      <c r="AI93" s="351"/>
      <c r="AK93" s="568"/>
      <c r="AM93" s="150"/>
    </row>
    <row r="94" spans="1:39" ht="15" customHeight="1">
      <c r="A94" s="87" t="s">
        <v>158</v>
      </c>
      <c r="B94" s="327" t="s">
        <v>65</v>
      </c>
      <c r="C94" s="328"/>
      <c r="D94" s="328"/>
      <c r="E94" s="328"/>
      <c r="F94" s="328"/>
      <c r="G94" s="328"/>
      <c r="H94" s="328"/>
      <c r="I94" s="328"/>
      <c r="J94" s="323"/>
      <c r="K94" s="463"/>
      <c r="L94" s="463"/>
      <c r="M94" s="463"/>
      <c r="N94" s="463"/>
      <c r="O94" s="463"/>
      <c r="P94" s="463"/>
      <c r="Q94" s="463"/>
      <c r="R94" s="463"/>
      <c r="S94" s="463"/>
      <c r="T94" s="463"/>
      <c r="U94" s="463"/>
      <c r="V94" s="463"/>
      <c r="W94" s="463"/>
      <c r="X94" s="463"/>
      <c r="Y94" s="463"/>
      <c r="Z94" s="463"/>
      <c r="AA94" s="463"/>
      <c r="AB94" s="324"/>
      <c r="AC94" s="131" t="str">
        <f t="shared" si="8"/>
        <v/>
      </c>
      <c r="AD94" s="131" t="str">
        <f t="shared" si="9"/>
        <v/>
      </c>
      <c r="AE94" s="131" t="str">
        <f t="shared" si="10"/>
        <v/>
      </c>
      <c r="AF94" s="131" t="str">
        <f t="shared" si="11"/>
        <v/>
      </c>
      <c r="AG94" s="293"/>
      <c r="AH94" s="294"/>
      <c r="AI94" s="295"/>
      <c r="AK94" s="167"/>
    </row>
    <row r="95" spans="1:39" ht="15" customHeight="1">
      <c r="A95" s="340" t="s">
        <v>160</v>
      </c>
      <c r="B95" s="448" t="s">
        <v>168</v>
      </c>
      <c r="C95" s="220" t="s">
        <v>128</v>
      </c>
      <c r="D95" s="220"/>
      <c r="E95" s="220"/>
      <c r="F95" s="220"/>
      <c r="G95" s="220"/>
      <c r="H95" s="220"/>
      <c r="I95" s="220"/>
      <c r="J95" s="220"/>
      <c r="K95" s="451" t="s">
        <v>270</v>
      </c>
      <c r="L95" s="452"/>
      <c r="M95" s="452"/>
      <c r="N95" s="452"/>
      <c r="O95" s="452"/>
      <c r="P95" s="452"/>
      <c r="Q95" s="452"/>
      <c r="R95" s="452"/>
      <c r="S95" s="452"/>
      <c r="T95" s="453"/>
      <c r="U95" s="453"/>
      <c r="V95" s="88" t="s">
        <v>271</v>
      </c>
      <c r="W95" s="88"/>
      <c r="X95" s="89"/>
      <c r="Y95" s="454" t="str">
        <f>IF(P96="","",V96/P96*100)</f>
        <v/>
      </c>
      <c r="Z95" s="455"/>
      <c r="AA95" s="455"/>
      <c r="AB95" s="458" t="s">
        <v>139</v>
      </c>
      <c r="AC95" s="433" t="str">
        <f t="shared" si="8"/>
        <v/>
      </c>
      <c r="AD95" s="433" t="str">
        <f t="shared" si="9"/>
        <v/>
      </c>
      <c r="AE95" s="433" t="str">
        <f t="shared" si="10"/>
        <v/>
      </c>
      <c r="AF95" s="433" t="str">
        <f t="shared" si="11"/>
        <v/>
      </c>
      <c r="AG95" s="436"/>
      <c r="AH95" s="437"/>
      <c r="AI95" s="438"/>
      <c r="AK95" s="566"/>
    </row>
    <row r="96" spans="1:39" ht="15" customHeight="1">
      <c r="A96" s="341"/>
      <c r="B96" s="449"/>
      <c r="C96" s="221"/>
      <c r="D96" s="221"/>
      <c r="E96" s="221"/>
      <c r="F96" s="221"/>
      <c r="G96" s="221"/>
      <c r="H96" s="221"/>
      <c r="I96" s="221"/>
      <c r="J96" s="221"/>
      <c r="K96" s="460" t="s">
        <v>272</v>
      </c>
      <c r="L96" s="461"/>
      <c r="M96" s="461"/>
      <c r="N96" s="461"/>
      <c r="O96" s="461"/>
      <c r="P96" s="462"/>
      <c r="Q96" s="462"/>
      <c r="R96" s="464" t="s">
        <v>274</v>
      </c>
      <c r="S96" s="464"/>
      <c r="T96" s="464"/>
      <c r="U96" s="464"/>
      <c r="V96" s="462"/>
      <c r="W96" s="462"/>
      <c r="X96" s="90" t="s">
        <v>219</v>
      </c>
      <c r="Y96" s="456"/>
      <c r="Z96" s="457"/>
      <c r="AA96" s="457"/>
      <c r="AB96" s="459"/>
      <c r="AC96" s="434" t="str">
        <f t="shared" si="8"/>
        <v/>
      </c>
      <c r="AD96" s="434" t="str">
        <f t="shared" si="9"/>
        <v/>
      </c>
      <c r="AE96" s="434" t="str">
        <f t="shared" si="10"/>
        <v/>
      </c>
      <c r="AF96" s="434" t="str">
        <f t="shared" si="11"/>
        <v/>
      </c>
      <c r="AG96" s="439"/>
      <c r="AH96" s="440"/>
      <c r="AI96" s="441"/>
      <c r="AK96" s="567"/>
    </row>
    <row r="97" spans="1:37" ht="12.95" customHeight="1">
      <c r="A97" s="341"/>
      <c r="B97" s="449"/>
      <c r="C97" s="221"/>
      <c r="D97" s="221"/>
      <c r="E97" s="221"/>
      <c r="F97" s="221"/>
      <c r="G97" s="221"/>
      <c r="H97" s="221"/>
      <c r="I97" s="221"/>
      <c r="J97" s="221"/>
      <c r="K97" s="176" t="s">
        <v>275</v>
      </c>
      <c r="L97" s="174"/>
      <c r="M97" s="174"/>
      <c r="N97" s="92"/>
      <c r="O97" s="92"/>
      <c r="P97" s="92"/>
      <c r="Q97" s="92"/>
      <c r="R97" s="92"/>
      <c r="S97" s="92"/>
      <c r="T97" s="92"/>
      <c r="U97" s="92"/>
      <c r="V97" s="92"/>
      <c r="W97" s="92"/>
      <c r="X97" s="93"/>
      <c r="Y97" s="210" t="s">
        <v>276</v>
      </c>
      <c r="Z97" s="211"/>
      <c r="AA97" s="211"/>
      <c r="AB97" s="212"/>
      <c r="AC97" s="434" t="str">
        <f t="shared" si="8"/>
        <v/>
      </c>
      <c r="AD97" s="434" t="str">
        <f t="shared" si="9"/>
        <v/>
      </c>
      <c r="AE97" s="434" t="str">
        <f t="shared" si="10"/>
        <v/>
      </c>
      <c r="AF97" s="434" t="str">
        <f t="shared" si="11"/>
        <v/>
      </c>
      <c r="AG97" s="439"/>
      <c r="AH97" s="440"/>
      <c r="AI97" s="441"/>
      <c r="AK97" s="567"/>
    </row>
    <row r="98" spans="1:37" ht="12.95" customHeight="1">
      <c r="A98" s="341"/>
      <c r="B98" s="449"/>
      <c r="C98" s="221"/>
      <c r="D98" s="221"/>
      <c r="E98" s="221"/>
      <c r="F98" s="221"/>
      <c r="G98" s="221"/>
      <c r="H98" s="221"/>
      <c r="I98" s="221"/>
      <c r="J98" s="221"/>
      <c r="K98" s="465" t="s">
        <v>438</v>
      </c>
      <c r="L98" s="406"/>
      <c r="M98" s="406"/>
      <c r="N98" s="406"/>
      <c r="O98" s="406"/>
      <c r="P98" s="406"/>
      <c r="Q98" s="406"/>
      <c r="R98" s="406"/>
      <c r="S98" s="406"/>
      <c r="T98" s="406"/>
      <c r="U98" s="406"/>
      <c r="V98" s="270"/>
      <c r="W98" s="270"/>
      <c r="X98" s="170" t="s">
        <v>271</v>
      </c>
      <c r="Y98" s="213"/>
      <c r="Z98" s="214"/>
      <c r="AA98" s="214"/>
      <c r="AB98" s="215"/>
      <c r="AC98" s="434" t="str">
        <f t="shared" si="8"/>
        <v/>
      </c>
      <c r="AD98" s="434" t="str">
        <f t="shared" si="9"/>
        <v/>
      </c>
      <c r="AE98" s="434" t="str">
        <f t="shared" si="10"/>
        <v/>
      </c>
      <c r="AF98" s="434" t="str">
        <f t="shared" si="11"/>
        <v/>
      </c>
      <c r="AG98" s="439"/>
      <c r="AH98" s="440"/>
      <c r="AI98" s="441"/>
      <c r="AK98" s="567"/>
    </row>
    <row r="99" spans="1:37" ht="12.95" customHeight="1">
      <c r="A99" s="341"/>
      <c r="B99" s="449"/>
      <c r="C99" s="221"/>
      <c r="D99" s="221"/>
      <c r="E99" s="221"/>
      <c r="F99" s="221"/>
      <c r="G99" s="221"/>
      <c r="H99" s="221"/>
      <c r="I99" s="221"/>
      <c r="J99" s="221"/>
      <c r="K99" s="255" t="s">
        <v>426</v>
      </c>
      <c r="L99" s="413"/>
      <c r="M99" s="413"/>
      <c r="N99" s="413"/>
      <c r="O99" s="413"/>
      <c r="P99" s="413"/>
      <c r="Q99" s="413"/>
      <c r="R99" s="413"/>
      <c r="S99" s="413"/>
      <c r="T99" s="413"/>
      <c r="U99" s="413"/>
      <c r="V99" s="411"/>
      <c r="W99" s="414"/>
      <c r="X99" s="170" t="s">
        <v>241</v>
      </c>
      <c r="Y99" s="213"/>
      <c r="Z99" s="214"/>
      <c r="AA99" s="214"/>
      <c r="AB99" s="215"/>
      <c r="AC99" s="434" t="str">
        <f t="shared" si="8"/>
        <v/>
      </c>
      <c r="AD99" s="434" t="str">
        <f t="shared" si="9"/>
        <v/>
      </c>
      <c r="AE99" s="434" t="str">
        <f t="shared" si="10"/>
        <v/>
      </c>
      <c r="AF99" s="434" t="str">
        <f t="shared" si="11"/>
        <v/>
      </c>
      <c r="AG99" s="439"/>
      <c r="AH99" s="440"/>
      <c r="AI99" s="441"/>
      <c r="AK99" s="567"/>
    </row>
    <row r="100" spans="1:37" ht="12.95" customHeight="1">
      <c r="A100" s="341"/>
      <c r="B100" s="449"/>
      <c r="C100" s="221"/>
      <c r="D100" s="221"/>
      <c r="E100" s="221"/>
      <c r="F100" s="221"/>
      <c r="G100" s="221"/>
      <c r="H100" s="221"/>
      <c r="I100" s="221"/>
      <c r="J100" s="221"/>
      <c r="K100" s="342" t="s">
        <v>437</v>
      </c>
      <c r="L100" s="256"/>
      <c r="M100" s="256"/>
      <c r="N100" s="256"/>
      <c r="O100" s="256"/>
      <c r="P100" s="256"/>
      <c r="Q100" s="256"/>
      <c r="R100" s="256"/>
      <c r="S100" s="256"/>
      <c r="T100" s="256"/>
      <c r="U100" s="256"/>
      <c r="V100" s="256"/>
      <c r="W100" s="256"/>
      <c r="X100" s="266"/>
      <c r="Y100" s="368"/>
      <c r="Z100" s="369"/>
      <c r="AA100" s="369"/>
      <c r="AB100" s="96" t="s">
        <v>277</v>
      </c>
      <c r="AC100" s="434" t="str">
        <f t="shared" si="8"/>
        <v/>
      </c>
      <c r="AD100" s="434" t="str">
        <f t="shared" si="9"/>
        <v/>
      </c>
      <c r="AE100" s="434" t="str">
        <f t="shared" si="10"/>
        <v/>
      </c>
      <c r="AF100" s="434" t="str">
        <f t="shared" si="11"/>
        <v/>
      </c>
      <c r="AG100" s="439"/>
      <c r="AH100" s="440"/>
      <c r="AI100" s="441"/>
      <c r="AK100" s="567"/>
    </row>
    <row r="101" spans="1:37" ht="12.95" customHeight="1">
      <c r="A101" s="341"/>
      <c r="B101" s="449"/>
      <c r="C101" s="221"/>
      <c r="D101" s="221"/>
      <c r="E101" s="221"/>
      <c r="F101" s="221"/>
      <c r="G101" s="221"/>
      <c r="H101" s="221"/>
      <c r="I101" s="221"/>
      <c r="J101" s="221"/>
      <c r="K101" s="97" t="s">
        <v>280</v>
      </c>
      <c r="L101" s="94"/>
      <c r="M101" s="94"/>
      <c r="N101" s="94"/>
      <c r="O101" s="94"/>
      <c r="P101" s="94"/>
      <c r="Q101" s="48" t="s">
        <v>226</v>
      </c>
      <c r="R101" s="256" t="s">
        <v>279</v>
      </c>
      <c r="S101" s="256"/>
      <c r="T101" s="256"/>
      <c r="U101" s="48" t="s">
        <v>226</v>
      </c>
      <c r="V101" s="256" t="s">
        <v>281</v>
      </c>
      <c r="W101" s="256"/>
      <c r="X101" s="266"/>
      <c r="Y101" s="210" t="s">
        <v>278</v>
      </c>
      <c r="Z101" s="211"/>
      <c r="AA101" s="211"/>
      <c r="AB101" s="212"/>
      <c r="AC101" s="434" t="str">
        <f t="shared" si="8"/>
        <v/>
      </c>
      <c r="AD101" s="434" t="str">
        <f t="shared" si="9"/>
        <v/>
      </c>
      <c r="AE101" s="434" t="str">
        <f t="shared" si="10"/>
        <v/>
      </c>
      <c r="AF101" s="434" t="str">
        <f t="shared" si="11"/>
        <v/>
      </c>
      <c r="AG101" s="439"/>
      <c r="AH101" s="440"/>
      <c r="AI101" s="441"/>
      <c r="AK101" s="567"/>
    </row>
    <row r="102" spans="1:37" ht="12.95" customHeight="1">
      <c r="A102" s="341"/>
      <c r="B102" s="449"/>
      <c r="C102" s="221"/>
      <c r="D102" s="221"/>
      <c r="E102" s="221"/>
      <c r="F102" s="221"/>
      <c r="G102" s="221"/>
      <c r="H102" s="221"/>
      <c r="I102" s="221"/>
      <c r="J102" s="221"/>
      <c r="K102" s="97"/>
      <c r="L102" s="94"/>
      <c r="M102" s="94"/>
      <c r="N102" s="94"/>
      <c r="O102" s="94"/>
      <c r="P102" s="94"/>
      <c r="Q102" s="94"/>
      <c r="R102" s="94"/>
      <c r="S102" s="94"/>
      <c r="T102" s="94"/>
      <c r="U102" s="94"/>
      <c r="V102" s="94"/>
      <c r="W102" s="94"/>
      <c r="X102" s="95"/>
      <c r="Y102" s="213"/>
      <c r="Z102" s="214"/>
      <c r="AA102" s="214"/>
      <c r="AB102" s="215"/>
      <c r="AC102" s="434" t="str">
        <f t="shared" si="8"/>
        <v/>
      </c>
      <c r="AD102" s="434" t="str">
        <f t="shared" si="9"/>
        <v/>
      </c>
      <c r="AE102" s="434" t="str">
        <f t="shared" si="10"/>
        <v/>
      </c>
      <c r="AF102" s="434" t="str">
        <f t="shared" si="11"/>
        <v/>
      </c>
      <c r="AG102" s="439"/>
      <c r="AH102" s="440"/>
      <c r="AI102" s="441"/>
      <c r="AK102" s="567"/>
    </row>
    <row r="103" spans="1:37" ht="12.95" customHeight="1">
      <c r="A103" s="341"/>
      <c r="B103" s="449"/>
      <c r="C103" s="221"/>
      <c r="D103" s="221"/>
      <c r="E103" s="221"/>
      <c r="F103" s="221"/>
      <c r="G103" s="221"/>
      <c r="H103" s="221"/>
      <c r="I103" s="221"/>
      <c r="J103" s="221"/>
      <c r="K103" s="97"/>
      <c r="L103" s="94"/>
      <c r="M103" s="94"/>
      <c r="N103" s="94"/>
      <c r="O103" s="94"/>
      <c r="P103" s="94"/>
      <c r="Q103" s="94"/>
      <c r="R103" s="94"/>
      <c r="S103" s="94"/>
      <c r="T103" s="94"/>
      <c r="U103" s="94"/>
      <c r="V103" s="94"/>
      <c r="W103" s="94"/>
      <c r="X103" s="95"/>
      <c r="Y103" s="213"/>
      <c r="Z103" s="214"/>
      <c r="AA103" s="214"/>
      <c r="AB103" s="215"/>
      <c r="AC103" s="434" t="str">
        <f t="shared" si="8"/>
        <v/>
      </c>
      <c r="AD103" s="434" t="str">
        <f t="shared" si="9"/>
        <v/>
      </c>
      <c r="AE103" s="434" t="str">
        <f t="shared" si="10"/>
        <v/>
      </c>
      <c r="AF103" s="434" t="str">
        <f t="shared" si="11"/>
        <v/>
      </c>
      <c r="AG103" s="439"/>
      <c r="AH103" s="440"/>
      <c r="AI103" s="441"/>
      <c r="AK103" s="567"/>
    </row>
    <row r="104" spans="1:37" ht="12.95" customHeight="1">
      <c r="A104" s="341"/>
      <c r="B104" s="449"/>
      <c r="C104" s="221"/>
      <c r="D104" s="221"/>
      <c r="E104" s="221"/>
      <c r="F104" s="221"/>
      <c r="G104" s="221"/>
      <c r="H104" s="221"/>
      <c r="I104" s="221"/>
      <c r="J104" s="221"/>
      <c r="K104" s="98"/>
      <c r="L104" s="99"/>
      <c r="M104" s="99"/>
      <c r="N104" s="99"/>
      <c r="O104" s="99"/>
      <c r="P104" s="99"/>
      <c r="Q104" s="99"/>
      <c r="R104" s="99"/>
      <c r="S104" s="99"/>
      <c r="T104" s="99"/>
      <c r="U104" s="99"/>
      <c r="V104" s="99"/>
      <c r="W104" s="99"/>
      <c r="X104" s="100"/>
      <c r="Y104" s="368"/>
      <c r="Z104" s="369"/>
      <c r="AA104" s="369"/>
      <c r="AB104" s="101" t="s">
        <v>277</v>
      </c>
      <c r="AC104" s="434" t="str">
        <f t="shared" si="8"/>
        <v/>
      </c>
      <c r="AD104" s="434" t="str">
        <f t="shared" si="9"/>
        <v/>
      </c>
      <c r="AE104" s="434" t="str">
        <f t="shared" si="10"/>
        <v/>
      </c>
      <c r="AF104" s="434" t="str">
        <f t="shared" si="11"/>
        <v/>
      </c>
      <c r="AG104" s="439"/>
      <c r="AH104" s="440"/>
      <c r="AI104" s="441"/>
      <c r="AK104" s="567"/>
    </row>
    <row r="105" spans="1:37" ht="12.95" customHeight="1">
      <c r="A105" s="341"/>
      <c r="B105" s="449"/>
      <c r="C105" s="221"/>
      <c r="D105" s="221"/>
      <c r="E105" s="221"/>
      <c r="F105" s="221"/>
      <c r="G105" s="221"/>
      <c r="H105" s="221"/>
      <c r="I105" s="221"/>
      <c r="J105" s="221"/>
      <c r="K105" s="445" t="s">
        <v>282</v>
      </c>
      <c r="L105" s="445"/>
      <c r="M105" s="445"/>
      <c r="N105" s="445"/>
      <c r="O105" s="445"/>
      <c r="P105" s="445"/>
      <c r="Q105" s="445"/>
      <c r="R105" s="445"/>
      <c r="S105" s="445"/>
      <c r="T105" s="445"/>
      <c r="U105" s="445"/>
      <c r="V105" s="445"/>
      <c r="W105" s="445"/>
      <c r="X105" s="445"/>
      <c r="Y105" s="389" t="str">
        <f>IF(O107="","",U107/O107*100)</f>
        <v/>
      </c>
      <c r="Z105" s="390"/>
      <c r="AA105" s="390"/>
      <c r="AB105" s="377" t="s">
        <v>212</v>
      </c>
      <c r="AC105" s="434" t="str">
        <f t="shared" si="8"/>
        <v/>
      </c>
      <c r="AD105" s="434" t="str">
        <f t="shared" si="9"/>
        <v/>
      </c>
      <c r="AE105" s="434" t="str">
        <f t="shared" si="10"/>
        <v/>
      </c>
      <c r="AF105" s="434" t="str">
        <f t="shared" si="11"/>
        <v/>
      </c>
      <c r="AG105" s="439"/>
      <c r="AH105" s="440"/>
      <c r="AI105" s="441"/>
      <c r="AK105" s="567"/>
    </row>
    <row r="106" spans="1:37" ht="12.95" customHeight="1">
      <c r="A106" s="341"/>
      <c r="B106" s="449"/>
      <c r="C106" s="221"/>
      <c r="D106" s="221"/>
      <c r="E106" s="221"/>
      <c r="F106" s="221"/>
      <c r="G106" s="221"/>
      <c r="H106" s="221"/>
      <c r="I106" s="221"/>
      <c r="J106" s="221"/>
      <c r="K106" s="255" t="s">
        <v>283</v>
      </c>
      <c r="L106" s="256"/>
      <c r="M106" s="256"/>
      <c r="N106" s="256"/>
      <c r="O106" s="421"/>
      <c r="P106" s="421"/>
      <c r="Q106" s="165" t="s">
        <v>271</v>
      </c>
      <c r="R106" s="165"/>
      <c r="S106" s="165"/>
      <c r="T106" s="165"/>
      <c r="U106" s="165"/>
      <c r="V106" s="165"/>
      <c r="W106" s="165"/>
      <c r="X106" s="161"/>
      <c r="Y106" s="417"/>
      <c r="Z106" s="418"/>
      <c r="AA106" s="418"/>
      <c r="AB106" s="378"/>
      <c r="AC106" s="434" t="str">
        <f t="shared" si="8"/>
        <v/>
      </c>
      <c r="AD106" s="434" t="str">
        <f t="shared" si="9"/>
        <v/>
      </c>
      <c r="AE106" s="434" t="str">
        <f t="shared" si="10"/>
        <v/>
      </c>
      <c r="AF106" s="434" t="str">
        <f t="shared" si="11"/>
        <v/>
      </c>
      <c r="AG106" s="439"/>
      <c r="AH106" s="440"/>
      <c r="AI106" s="441"/>
      <c r="AK106" s="567"/>
    </row>
    <row r="107" spans="1:37" ht="12.95" customHeight="1">
      <c r="A107" s="341"/>
      <c r="B107" s="449"/>
      <c r="C107" s="221"/>
      <c r="D107" s="221"/>
      <c r="E107" s="221"/>
      <c r="F107" s="221"/>
      <c r="G107" s="221"/>
      <c r="H107" s="221"/>
      <c r="I107" s="221"/>
      <c r="J107" s="221"/>
      <c r="K107" s="363" t="s">
        <v>284</v>
      </c>
      <c r="L107" s="364"/>
      <c r="M107" s="364"/>
      <c r="N107" s="364"/>
      <c r="O107" s="379"/>
      <c r="P107" s="379"/>
      <c r="Q107" s="364" t="s">
        <v>285</v>
      </c>
      <c r="R107" s="364"/>
      <c r="S107" s="364"/>
      <c r="T107" s="364"/>
      <c r="U107" s="379"/>
      <c r="V107" s="379"/>
      <c r="W107" s="338" t="s">
        <v>219</v>
      </c>
      <c r="X107" s="339"/>
      <c r="Y107" s="391"/>
      <c r="Z107" s="392"/>
      <c r="AA107" s="392"/>
      <c r="AB107" s="446"/>
      <c r="AC107" s="434" t="str">
        <f t="shared" si="8"/>
        <v/>
      </c>
      <c r="AD107" s="434" t="str">
        <f t="shared" si="9"/>
        <v/>
      </c>
      <c r="AE107" s="434" t="str">
        <f t="shared" si="10"/>
        <v/>
      </c>
      <c r="AF107" s="434" t="str">
        <f t="shared" si="11"/>
        <v/>
      </c>
      <c r="AG107" s="439"/>
      <c r="AH107" s="440"/>
      <c r="AI107" s="441"/>
      <c r="AK107" s="567"/>
    </row>
    <row r="108" spans="1:37" ht="12.95" customHeight="1">
      <c r="A108" s="341"/>
      <c r="B108" s="449"/>
      <c r="C108" s="221"/>
      <c r="D108" s="221"/>
      <c r="E108" s="221"/>
      <c r="F108" s="221"/>
      <c r="G108" s="221"/>
      <c r="H108" s="221"/>
      <c r="I108" s="221"/>
      <c r="J108" s="221"/>
      <c r="K108" s="246" t="s">
        <v>286</v>
      </c>
      <c r="L108" s="247"/>
      <c r="M108" s="247"/>
      <c r="N108" s="247"/>
      <c r="O108" s="261"/>
      <c r="P108" s="261"/>
      <c r="Q108" s="174" t="s">
        <v>287</v>
      </c>
      <c r="R108" s="174"/>
      <c r="S108" s="174"/>
      <c r="T108" s="174"/>
      <c r="U108" s="174"/>
      <c r="V108" s="174"/>
      <c r="W108" s="174"/>
      <c r="X108" s="174"/>
      <c r="Y108" s="174"/>
      <c r="Z108" s="174"/>
      <c r="AA108" s="174"/>
      <c r="AB108" s="175"/>
      <c r="AC108" s="434" t="str">
        <f t="shared" si="8"/>
        <v/>
      </c>
      <c r="AD108" s="434" t="str">
        <f t="shared" si="9"/>
        <v/>
      </c>
      <c r="AE108" s="434" t="str">
        <f t="shared" si="10"/>
        <v/>
      </c>
      <c r="AF108" s="434" t="str">
        <f t="shared" si="11"/>
        <v/>
      </c>
      <c r="AG108" s="439"/>
      <c r="AH108" s="440"/>
      <c r="AI108" s="441"/>
      <c r="AK108" s="567"/>
    </row>
    <row r="109" spans="1:37" ht="12.95" customHeight="1">
      <c r="A109" s="341"/>
      <c r="B109" s="449"/>
      <c r="C109" s="221"/>
      <c r="D109" s="221"/>
      <c r="E109" s="221"/>
      <c r="F109" s="221"/>
      <c r="G109" s="221"/>
      <c r="H109" s="221"/>
      <c r="I109" s="221"/>
      <c r="J109" s="221"/>
      <c r="K109" s="564" t="s">
        <v>334</v>
      </c>
      <c r="L109" s="421"/>
      <c r="M109" s="421"/>
      <c r="N109" s="421"/>
      <c r="O109" s="421"/>
      <c r="P109" s="421"/>
      <c r="Q109" s="421"/>
      <c r="R109" s="421"/>
      <c r="S109" s="270"/>
      <c r="T109" s="270"/>
      <c r="U109" s="270"/>
      <c r="V109" s="74" t="s">
        <v>271</v>
      </c>
      <c r="W109" s="74"/>
      <c r="X109" s="74"/>
      <c r="Y109" s="74"/>
      <c r="Z109" s="74"/>
      <c r="AA109" s="74"/>
      <c r="AB109" s="73"/>
      <c r="AC109" s="434" t="str">
        <f t="shared" si="8"/>
        <v/>
      </c>
      <c r="AD109" s="434" t="str">
        <f t="shared" si="9"/>
        <v/>
      </c>
      <c r="AE109" s="434" t="str">
        <f t="shared" si="10"/>
        <v/>
      </c>
      <c r="AF109" s="434" t="str">
        <f t="shared" si="11"/>
        <v/>
      </c>
      <c r="AG109" s="439"/>
      <c r="AH109" s="440"/>
      <c r="AI109" s="441"/>
      <c r="AK109" s="567"/>
    </row>
    <row r="110" spans="1:37" ht="12.95" customHeight="1">
      <c r="A110" s="447"/>
      <c r="B110" s="450"/>
      <c r="C110" s="338"/>
      <c r="D110" s="338"/>
      <c r="E110" s="338"/>
      <c r="F110" s="338"/>
      <c r="G110" s="338"/>
      <c r="H110" s="338"/>
      <c r="I110" s="338"/>
      <c r="J110" s="338"/>
      <c r="K110" s="116"/>
      <c r="L110" s="423" t="s">
        <v>413</v>
      </c>
      <c r="M110" s="423"/>
      <c r="N110" s="423"/>
      <c r="O110" s="423"/>
      <c r="P110" s="423"/>
      <c r="Q110" s="423"/>
      <c r="R110" s="423"/>
      <c r="S110" s="565"/>
      <c r="T110" s="565"/>
      <c r="U110" s="565"/>
      <c r="V110" s="162" t="s">
        <v>412</v>
      </c>
      <c r="W110" s="162"/>
      <c r="X110" s="162"/>
      <c r="Y110" s="162"/>
      <c r="Z110" s="162"/>
      <c r="AA110" s="162"/>
      <c r="AB110" s="96"/>
      <c r="AC110" s="435" t="str">
        <f t="shared" si="8"/>
        <v/>
      </c>
      <c r="AD110" s="435" t="str">
        <f t="shared" si="9"/>
        <v/>
      </c>
      <c r="AE110" s="435" t="str">
        <f t="shared" si="10"/>
        <v/>
      </c>
      <c r="AF110" s="435" t="str">
        <f t="shared" si="11"/>
        <v/>
      </c>
      <c r="AG110" s="442"/>
      <c r="AH110" s="443"/>
      <c r="AI110" s="444"/>
      <c r="AK110" s="568"/>
    </row>
    <row r="111" spans="1:37" ht="15" customHeight="1">
      <c r="A111" s="43" t="s">
        <v>161</v>
      </c>
      <c r="B111" s="315" t="s">
        <v>66</v>
      </c>
      <c r="C111" s="316"/>
      <c r="D111" s="316"/>
      <c r="E111" s="316"/>
      <c r="F111" s="316"/>
      <c r="G111" s="316"/>
      <c r="H111" s="316"/>
      <c r="I111" s="316"/>
      <c r="J111" s="316"/>
      <c r="K111" s="316"/>
      <c r="L111" s="316"/>
      <c r="M111" s="316"/>
      <c r="N111" s="316"/>
      <c r="O111" s="316"/>
      <c r="P111" s="316"/>
      <c r="Q111" s="316"/>
      <c r="R111" s="316"/>
      <c r="S111" s="316"/>
      <c r="T111" s="316"/>
      <c r="U111" s="316"/>
      <c r="V111" s="316"/>
      <c r="W111" s="316"/>
      <c r="X111" s="316"/>
      <c r="Y111" s="316"/>
      <c r="Z111" s="316"/>
      <c r="AA111" s="316"/>
      <c r="AB111" s="317"/>
      <c r="AC111" s="129" t="str">
        <f t="shared" si="8"/>
        <v/>
      </c>
      <c r="AD111" s="129" t="str">
        <f t="shared" si="9"/>
        <v/>
      </c>
      <c r="AE111" s="129" t="str">
        <f t="shared" si="10"/>
        <v/>
      </c>
      <c r="AF111" s="129" t="str">
        <f t="shared" si="11"/>
        <v/>
      </c>
      <c r="AG111" s="293"/>
      <c r="AH111" s="294"/>
      <c r="AI111" s="295"/>
      <c r="AK111" s="167"/>
    </row>
    <row r="112" spans="1:37" ht="15" customHeight="1" thickBot="1">
      <c r="A112" s="51" t="s">
        <v>162</v>
      </c>
      <c r="B112" s="352" t="s">
        <v>213</v>
      </c>
      <c r="C112" s="353"/>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3"/>
      <c r="Z112" s="353"/>
      <c r="AA112" s="353"/>
      <c r="AB112" s="354"/>
      <c r="AC112" s="130" t="str">
        <f t="shared" si="8"/>
        <v/>
      </c>
      <c r="AD112" s="130" t="str">
        <f t="shared" si="9"/>
        <v/>
      </c>
      <c r="AE112" s="130" t="str">
        <f t="shared" si="10"/>
        <v/>
      </c>
      <c r="AF112" s="130" t="str">
        <f t="shared" si="11"/>
        <v/>
      </c>
      <c r="AG112" s="395"/>
      <c r="AH112" s="396"/>
      <c r="AI112" s="397"/>
      <c r="AK112" s="167"/>
    </row>
    <row r="113" spans="1:37" ht="15" customHeight="1">
      <c r="A113" s="156">
        <v>5</v>
      </c>
      <c r="B113" s="320" t="s">
        <v>67</v>
      </c>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2"/>
    </row>
    <row r="114" spans="1:37" ht="15" customHeight="1">
      <c r="A114" s="43" t="s">
        <v>134</v>
      </c>
      <c r="B114" s="315" t="s">
        <v>68</v>
      </c>
      <c r="C114" s="316"/>
      <c r="D114" s="31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7"/>
      <c r="AC114" s="129" t="str">
        <f t="shared" ref="AC114:AC133" si="12">IF(COUNTIF($AK114, "指摘なし"), "○", "")&amp;IF(COUNTIF($AK114, "対象外"), "ー","")</f>
        <v/>
      </c>
      <c r="AD114" s="129" t="str">
        <f t="shared" ref="AD114:AD133" si="13">IF(COUNTIF($AK114, "要重点"), "○", "")&amp;IF(COUNTIF($AK114, "対象外"), "ー","")</f>
        <v/>
      </c>
      <c r="AE114" s="129" t="str">
        <f t="shared" ref="AE114:AE133" si="14">IF(COUNTIF($AK114, "要是正")+COUNTIF($AK114,"既存")+COUNTIF($AK114,"既存＋要是正")+COUNTIF($AK114,"既存+要重点"),"○", "")&amp;IF(COUNTIF($AK114, "対象外"), "ー","")</f>
        <v/>
      </c>
      <c r="AF114" s="129" t="str">
        <f t="shared" ref="AF114:AF133" si="15">IF(COUNTIF($AK114, "既存")+COUNTIF($AK114,"既存+要重点"), "○", "")&amp;IF(COUNTIF($AK114, "対象外"), "ー","")</f>
        <v/>
      </c>
      <c r="AG114" s="293"/>
      <c r="AH114" s="294"/>
      <c r="AI114" s="295"/>
      <c r="AK114" s="167"/>
    </row>
    <row r="115" spans="1:37" ht="15" customHeight="1">
      <c r="A115" s="43" t="s">
        <v>69</v>
      </c>
      <c r="B115" s="315" t="s">
        <v>70</v>
      </c>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7"/>
      <c r="AC115" s="129" t="str">
        <f t="shared" si="12"/>
        <v/>
      </c>
      <c r="AD115" s="129" t="str">
        <f t="shared" si="13"/>
        <v/>
      </c>
      <c r="AE115" s="129" t="str">
        <f t="shared" si="14"/>
        <v/>
      </c>
      <c r="AF115" s="129" t="str">
        <f t="shared" si="15"/>
        <v/>
      </c>
      <c r="AG115" s="293"/>
      <c r="AH115" s="294"/>
      <c r="AI115" s="295"/>
      <c r="AK115" s="167"/>
    </row>
    <row r="116" spans="1:37" ht="15" customHeight="1">
      <c r="A116" s="43" t="s">
        <v>71</v>
      </c>
      <c r="B116" s="315" t="s">
        <v>72</v>
      </c>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7"/>
      <c r="AC116" s="129" t="str">
        <f t="shared" si="12"/>
        <v/>
      </c>
      <c r="AD116" s="129" t="str">
        <f t="shared" si="13"/>
        <v/>
      </c>
      <c r="AE116" s="129" t="str">
        <f t="shared" si="14"/>
        <v/>
      </c>
      <c r="AF116" s="129" t="str">
        <f t="shared" si="15"/>
        <v/>
      </c>
      <c r="AG116" s="293"/>
      <c r="AH116" s="294"/>
      <c r="AI116" s="295"/>
      <c r="AK116" s="167"/>
    </row>
    <row r="117" spans="1:37" ht="15" customHeight="1">
      <c r="A117" s="43" t="s">
        <v>73</v>
      </c>
      <c r="B117" s="315" t="s">
        <v>74</v>
      </c>
      <c r="C117" s="316"/>
      <c r="D117" s="316"/>
      <c r="E117" s="316"/>
      <c r="F117" s="316"/>
      <c r="G117" s="316"/>
      <c r="H117" s="316"/>
      <c r="I117" s="316"/>
      <c r="J117" s="316"/>
      <c r="K117" s="250"/>
      <c r="L117" s="250"/>
      <c r="M117" s="250"/>
      <c r="N117" s="250"/>
      <c r="O117" s="250"/>
      <c r="P117" s="250"/>
      <c r="Q117" s="250"/>
      <c r="R117" s="250"/>
      <c r="S117" s="250"/>
      <c r="T117" s="250"/>
      <c r="U117" s="250"/>
      <c r="V117" s="250"/>
      <c r="W117" s="250"/>
      <c r="X117" s="250"/>
      <c r="Y117" s="250"/>
      <c r="Z117" s="250"/>
      <c r="AA117" s="250"/>
      <c r="AB117" s="431"/>
      <c r="AC117" s="129" t="str">
        <f t="shared" si="12"/>
        <v/>
      </c>
      <c r="AD117" s="129" t="str">
        <f t="shared" si="13"/>
        <v/>
      </c>
      <c r="AE117" s="129" t="str">
        <f t="shared" si="14"/>
        <v/>
      </c>
      <c r="AF117" s="129" t="str">
        <f t="shared" si="15"/>
        <v/>
      </c>
      <c r="AG117" s="293"/>
      <c r="AH117" s="294"/>
      <c r="AI117" s="295"/>
      <c r="AK117" s="167"/>
    </row>
    <row r="118" spans="1:37" ht="12.95" customHeight="1">
      <c r="A118" s="217" t="s">
        <v>162</v>
      </c>
      <c r="B118" s="246" t="s">
        <v>75</v>
      </c>
      <c r="C118" s="335" t="s">
        <v>169</v>
      </c>
      <c r="D118" s="220"/>
      <c r="E118" s="220"/>
      <c r="F118" s="220"/>
      <c r="G118" s="220"/>
      <c r="H118" s="220"/>
      <c r="I118" s="220"/>
      <c r="J118" s="336"/>
      <c r="K118" s="426" t="s">
        <v>436</v>
      </c>
      <c r="L118" s="427"/>
      <c r="M118" s="427"/>
      <c r="N118" s="427"/>
      <c r="O118" s="427"/>
      <c r="P118" s="427"/>
      <c r="Q118" s="427"/>
      <c r="R118" s="427"/>
      <c r="S118" s="427"/>
      <c r="T118" s="427"/>
      <c r="U118" s="427"/>
      <c r="V118" s="427"/>
      <c r="W118" s="427"/>
      <c r="X118" s="432"/>
      <c r="Y118" s="104"/>
      <c r="Z118" s="105"/>
      <c r="AA118" s="105"/>
      <c r="AB118" s="71"/>
      <c r="AC118" s="238" t="str">
        <f t="shared" si="12"/>
        <v/>
      </c>
      <c r="AD118" s="238" t="str">
        <f t="shared" si="13"/>
        <v/>
      </c>
      <c r="AE118" s="238" t="str">
        <f t="shared" si="14"/>
        <v/>
      </c>
      <c r="AF118" s="238" t="str">
        <f t="shared" si="15"/>
        <v/>
      </c>
      <c r="AG118" s="343"/>
      <c r="AH118" s="344"/>
      <c r="AI118" s="345"/>
      <c r="AK118" s="167"/>
    </row>
    <row r="119" spans="1:37" ht="12.95" customHeight="1">
      <c r="A119" s="218"/>
      <c r="B119" s="255"/>
      <c r="C119" s="342"/>
      <c r="D119" s="221"/>
      <c r="E119" s="221"/>
      <c r="F119" s="221"/>
      <c r="G119" s="221"/>
      <c r="H119" s="221"/>
      <c r="I119" s="221"/>
      <c r="J119" s="258"/>
      <c r="K119" s="48" t="s">
        <v>226</v>
      </c>
      <c r="L119" s="256" t="s">
        <v>288</v>
      </c>
      <c r="M119" s="256"/>
      <c r="N119" s="256"/>
      <c r="O119" s="256"/>
      <c r="P119" s="256"/>
      <c r="Q119" s="256"/>
      <c r="R119" s="256"/>
      <c r="S119" s="256"/>
      <c r="T119" s="256"/>
      <c r="U119" s="256"/>
      <c r="V119" s="256"/>
      <c r="W119" s="256"/>
      <c r="X119" s="266"/>
      <c r="Y119" s="97"/>
      <c r="Z119" s="94"/>
      <c r="AA119" s="94"/>
      <c r="AB119" s="75"/>
      <c r="AC119" s="239" t="str">
        <f t="shared" si="12"/>
        <v/>
      </c>
      <c r="AD119" s="239" t="str">
        <f t="shared" si="13"/>
        <v/>
      </c>
      <c r="AE119" s="239" t="str">
        <f t="shared" si="14"/>
        <v/>
      </c>
      <c r="AF119" s="239" t="str">
        <f t="shared" si="15"/>
        <v/>
      </c>
      <c r="AG119" s="346"/>
      <c r="AH119" s="347"/>
      <c r="AI119" s="348"/>
      <c r="AK119" s="167"/>
    </row>
    <row r="120" spans="1:37" ht="12.95" customHeight="1">
      <c r="A120" s="218"/>
      <c r="B120" s="255"/>
      <c r="C120" s="342"/>
      <c r="D120" s="221"/>
      <c r="E120" s="221"/>
      <c r="F120" s="221"/>
      <c r="G120" s="221"/>
      <c r="H120" s="221"/>
      <c r="I120" s="221"/>
      <c r="J120" s="258"/>
      <c r="K120" s="97"/>
      <c r="L120" s="256" t="s">
        <v>294</v>
      </c>
      <c r="M120" s="256"/>
      <c r="N120" s="256"/>
      <c r="O120" s="256"/>
      <c r="P120" s="256"/>
      <c r="Q120" s="256"/>
      <c r="R120" s="256"/>
      <c r="S120" s="256"/>
      <c r="T120" s="256"/>
      <c r="U120" s="257"/>
      <c r="V120" s="257"/>
      <c r="W120" s="256" t="s">
        <v>234</v>
      </c>
      <c r="X120" s="266"/>
      <c r="Y120" s="342" t="s">
        <v>292</v>
      </c>
      <c r="Z120" s="221"/>
      <c r="AA120" s="221"/>
      <c r="AB120" s="258"/>
      <c r="AC120" s="239" t="str">
        <f t="shared" si="12"/>
        <v/>
      </c>
      <c r="AD120" s="239" t="str">
        <f t="shared" si="13"/>
        <v/>
      </c>
      <c r="AE120" s="239" t="str">
        <f t="shared" si="14"/>
        <v/>
      </c>
      <c r="AF120" s="239" t="str">
        <f t="shared" si="15"/>
        <v/>
      </c>
      <c r="AG120" s="346"/>
      <c r="AH120" s="347"/>
      <c r="AI120" s="348"/>
      <c r="AK120" s="167"/>
    </row>
    <row r="121" spans="1:37" ht="12.95" customHeight="1">
      <c r="A121" s="218"/>
      <c r="B121" s="255"/>
      <c r="C121" s="342"/>
      <c r="D121" s="221"/>
      <c r="E121" s="221"/>
      <c r="F121" s="221"/>
      <c r="G121" s="221"/>
      <c r="H121" s="221"/>
      <c r="I121" s="221"/>
      <c r="J121" s="258"/>
      <c r="K121" s="97"/>
      <c r="L121" s="256" t="s">
        <v>295</v>
      </c>
      <c r="M121" s="256"/>
      <c r="N121" s="256"/>
      <c r="O121" s="256"/>
      <c r="P121" s="256"/>
      <c r="Q121" s="256"/>
      <c r="R121" s="256"/>
      <c r="S121" s="256"/>
      <c r="T121" s="257"/>
      <c r="U121" s="257"/>
      <c r="V121" s="257"/>
      <c r="W121" s="169" t="s">
        <v>296</v>
      </c>
      <c r="X121" s="173"/>
      <c r="Y121" s="342"/>
      <c r="Z121" s="221"/>
      <c r="AA121" s="221"/>
      <c r="AB121" s="258"/>
      <c r="AC121" s="239" t="str">
        <f t="shared" si="12"/>
        <v/>
      </c>
      <c r="AD121" s="239" t="str">
        <f t="shared" si="13"/>
        <v/>
      </c>
      <c r="AE121" s="239" t="str">
        <f t="shared" si="14"/>
        <v/>
      </c>
      <c r="AF121" s="239" t="str">
        <f t="shared" si="15"/>
        <v/>
      </c>
      <c r="AG121" s="346"/>
      <c r="AH121" s="347"/>
      <c r="AI121" s="348"/>
      <c r="AK121" s="167"/>
    </row>
    <row r="122" spans="1:37" ht="12.95" customHeight="1">
      <c r="A122" s="218"/>
      <c r="B122" s="255"/>
      <c r="C122" s="342"/>
      <c r="D122" s="221"/>
      <c r="E122" s="221"/>
      <c r="F122" s="221"/>
      <c r="G122" s="221"/>
      <c r="H122" s="221"/>
      <c r="I122" s="221"/>
      <c r="J122" s="258"/>
      <c r="K122" s="48" t="s">
        <v>226</v>
      </c>
      <c r="L122" s="256" t="s">
        <v>289</v>
      </c>
      <c r="M122" s="256"/>
      <c r="N122" s="256"/>
      <c r="O122" s="256"/>
      <c r="P122" s="256"/>
      <c r="Q122" s="256"/>
      <c r="R122" s="256"/>
      <c r="S122" s="256"/>
      <c r="T122" s="256"/>
      <c r="U122" s="256"/>
      <c r="V122" s="256"/>
      <c r="W122" s="256"/>
      <c r="X122" s="266"/>
      <c r="Y122" s="166" t="s">
        <v>245</v>
      </c>
      <c r="Z122" s="257"/>
      <c r="AA122" s="257"/>
      <c r="AB122" s="170" t="s">
        <v>247</v>
      </c>
      <c r="AC122" s="239" t="str">
        <f t="shared" si="12"/>
        <v/>
      </c>
      <c r="AD122" s="239" t="str">
        <f t="shared" si="13"/>
        <v/>
      </c>
      <c r="AE122" s="239" t="str">
        <f t="shared" si="14"/>
        <v/>
      </c>
      <c r="AF122" s="239" t="str">
        <f t="shared" si="15"/>
        <v/>
      </c>
      <c r="AG122" s="346"/>
      <c r="AH122" s="347"/>
      <c r="AI122" s="348"/>
      <c r="AK122" s="167"/>
    </row>
    <row r="123" spans="1:37" ht="12.95" customHeight="1">
      <c r="A123" s="218"/>
      <c r="B123" s="255"/>
      <c r="C123" s="342"/>
      <c r="D123" s="221"/>
      <c r="E123" s="221"/>
      <c r="F123" s="221"/>
      <c r="G123" s="221"/>
      <c r="H123" s="221"/>
      <c r="I123" s="221"/>
      <c r="J123" s="258"/>
      <c r="K123" s="97"/>
      <c r="L123" s="256" t="s">
        <v>297</v>
      </c>
      <c r="M123" s="256"/>
      <c r="N123" s="256"/>
      <c r="O123" s="256"/>
      <c r="P123" s="256"/>
      <c r="Q123" s="256"/>
      <c r="R123" s="256"/>
      <c r="S123" s="256"/>
      <c r="T123" s="257"/>
      <c r="U123" s="257"/>
      <c r="V123" s="256" t="s">
        <v>219</v>
      </c>
      <c r="W123" s="256"/>
      <c r="X123" s="266"/>
      <c r="Y123" s="166" t="s">
        <v>246</v>
      </c>
      <c r="Z123" s="257"/>
      <c r="AA123" s="257"/>
      <c r="AB123" s="170" t="s">
        <v>247</v>
      </c>
      <c r="AC123" s="239" t="str">
        <f t="shared" si="12"/>
        <v/>
      </c>
      <c r="AD123" s="239" t="str">
        <f t="shared" si="13"/>
        <v/>
      </c>
      <c r="AE123" s="239" t="str">
        <f t="shared" si="14"/>
        <v/>
      </c>
      <c r="AF123" s="239" t="str">
        <f t="shared" si="15"/>
        <v/>
      </c>
      <c r="AG123" s="346"/>
      <c r="AH123" s="347"/>
      <c r="AI123" s="348"/>
      <c r="AK123" s="167"/>
    </row>
    <row r="124" spans="1:37" ht="12.95" customHeight="1">
      <c r="A124" s="218"/>
      <c r="B124" s="255"/>
      <c r="C124" s="342"/>
      <c r="D124" s="221"/>
      <c r="E124" s="221"/>
      <c r="F124" s="221"/>
      <c r="G124" s="221"/>
      <c r="H124" s="221"/>
      <c r="I124" s="221"/>
      <c r="J124" s="258"/>
      <c r="K124" s="97"/>
      <c r="L124" s="256" t="s">
        <v>298</v>
      </c>
      <c r="M124" s="256"/>
      <c r="N124" s="256"/>
      <c r="O124" s="256"/>
      <c r="P124" s="256"/>
      <c r="Q124" s="256"/>
      <c r="R124" s="256"/>
      <c r="S124" s="256"/>
      <c r="T124" s="257"/>
      <c r="U124" s="257"/>
      <c r="V124" s="256" t="s">
        <v>219</v>
      </c>
      <c r="W124" s="256"/>
      <c r="X124" s="266"/>
      <c r="Y124" s="97"/>
      <c r="Z124" s="94"/>
      <c r="AA124" s="94"/>
      <c r="AB124" s="75"/>
      <c r="AC124" s="239" t="str">
        <f t="shared" si="12"/>
        <v/>
      </c>
      <c r="AD124" s="239" t="str">
        <f t="shared" si="13"/>
        <v/>
      </c>
      <c r="AE124" s="239" t="str">
        <f t="shared" si="14"/>
        <v/>
      </c>
      <c r="AF124" s="239" t="str">
        <f t="shared" si="15"/>
        <v/>
      </c>
      <c r="AG124" s="346"/>
      <c r="AH124" s="347"/>
      <c r="AI124" s="348"/>
      <c r="AK124" s="167"/>
    </row>
    <row r="125" spans="1:37" ht="12.95" customHeight="1">
      <c r="A125" s="218"/>
      <c r="B125" s="255"/>
      <c r="C125" s="342"/>
      <c r="D125" s="221"/>
      <c r="E125" s="221"/>
      <c r="F125" s="221"/>
      <c r="G125" s="221"/>
      <c r="H125" s="221"/>
      <c r="I125" s="221"/>
      <c r="J125" s="258"/>
      <c r="K125" s="97"/>
      <c r="L125" s="94"/>
      <c r="M125" s="94"/>
      <c r="N125" s="94"/>
      <c r="O125" s="94"/>
      <c r="P125" s="94"/>
      <c r="Q125" s="94"/>
      <c r="R125" s="94"/>
      <c r="S125" s="94"/>
      <c r="T125" s="94"/>
      <c r="U125" s="94"/>
      <c r="V125" s="94"/>
      <c r="W125" s="94"/>
      <c r="X125" s="107"/>
      <c r="Y125" s="97"/>
      <c r="Z125" s="94"/>
      <c r="AA125" s="94"/>
      <c r="AB125" s="75"/>
      <c r="AC125" s="239" t="str">
        <f t="shared" si="12"/>
        <v/>
      </c>
      <c r="AD125" s="239" t="str">
        <f t="shared" si="13"/>
        <v/>
      </c>
      <c r="AE125" s="239" t="str">
        <f t="shared" si="14"/>
        <v/>
      </c>
      <c r="AF125" s="239" t="str">
        <f t="shared" si="15"/>
        <v/>
      </c>
      <c r="AG125" s="346"/>
      <c r="AH125" s="347"/>
      <c r="AI125" s="348"/>
      <c r="AK125" s="167"/>
    </row>
    <row r="126" spans="1:37" ht="12.95" customHeight="1">
      <c r="A126" s="218"/>
      <c r="B126" s="255"/>
      <c r="C126" s="342"/>
      <c r="D126" s="221"/>
      <c r="E126" s="221"/>
      <c r="F126" s="221"/>
      <c r="G126" s="221"/>
      <c r="H126" s="221"/>
      <c r="I126" s="221"/>
      <c r="J126" s="258"/>
      <c r="K126" s="271" t="s">
        <v>290</v>
      </c>
      <c r="L126" s="370"/>
      <c r="M126" s="370"/>
      <c r="N126" s="370"/>
      <c r="O126" s="370"/>
      <c r="P126" s="370"/>
      <c r="Q126" s="370"/>
      <c r="R126" s="370"/>
      <c r="S126" s="370"/>
      <c r="T126" s="370"/>
      <c r="U126" s="370"/>
      <c r="V126" s="370"/>
      <c r="W126" s="370"/>
      <c r="X126" s="371"/>
      <c r="Y126" s="97"/>
      <c r="Z126" s="94"/>
      <c r="AA126" s="94"/>
      <c r="AB126" s="75"/>
      <c r="AC126" s="239" t="str">
        <f t="shared" si="12"/>
        <v/>
      </c>
      <c r="AD126" s="239" t="str">
        <f t="shared" si="13"/>
        <v/>
      </c>
      <c r="AE126" s="239" t="str">
        <f t="shared" si="14"/>
        <v/>
      </c>
      <c r="AF126" s="239" t="str">
        <f t="shared" si="15"/>
        <v/>
      </c>
      <c r="AG126" s="346"/>
      <c r="AH126" s="347"/>
      <c r="AI126" s="348"/>
      <c r="AK126" s="167"/>
    </row>
    <row r="127" spans="1:37" ht="12.95" customHeight="1">
      <c r="A127" s="218"/>
      <c r="B127" s="255"/>
      <c r="C127" s="342"/>
      <c r="D127" s="221"/>
      <c r="E127" s="221"/>
      <c r="F127" s="221"/>
      <c r="G127" s="221"/>
      <c r="H127" s="221"/>
      <c r="I127" s="221"/>
      <c r="J127" s="258"/>
      <c r="K127" s="48" t="s">
        <v>226</v>
      </c>
      <c r="L127" s="406" t="s">
        <v>299</v>
      </c>
      <c r="M127" s="406"/>
      <c r="N127" s="406"/>
      <c r="O127" s="406"/>
      <c r="P127" s="406"/>
      <c r="Q127" s="406"/>
      <c r="R127" s="406"/>
      <c r="S127" s="406"/>
      <c r="T127" s="406"/>
      <c r="U127" s="257"/>
      <c r="V127" s="257"/>
      <c r="W127" s="256" t="s">
        <v>219</v>
      </c>
      <c r="X127" s="266"/>
      <c r="Y127" s="166" t="s">
        <v>293</v>
      </c>
      <c r="Z127" s="169"/>
      <c r="AA127" s="94"/>
      <c r="AB127" s="75"/>
      <c r="AC127" s="239" t="str">
        <f t="shared" si="12"/>
        <v/>
      </c>
      <c r="AD127" s="239" t="str">
        <f t="shared" si="13"/>
        <v/>
      </c>
      <c r="AE127" s="239" t="str">
        <f t="shared" si="14"/>
        <v/>
      </c>
      <c r="AF127" s="239" t="str">
        <f t="shared" si="15"/>
        <v/>
      </c>
      <c r="AG127" s="346"/>
      <c r="AH127" s="347"/>
      <c r="AI127" s="348"/>
      <c r="AK127" s="167"/>
    </row>
    <row r="128" spans="1:37" ht="12.95" customHeight="1">
      <c r="A128" s="218"/>
      <c r="B128" s="255"/>
      <c r="C128" s="342"/>
      <c r="D128" s="221"/>
      <c r="E128" s="221"/>
      <c r="F128" s="221"/>
      <c r="G128" s="221"/>
      <c r="H128" s="221"/>
      <c r="I128" s="221"/>
      <c r="J128" s="258"/>
      <c r="K128" s="97"/>
      <c r="L128" s="256" t="s">
        <v>300</v>
      </c>
      <c r="M128" s="256"/>
      <c r="N128" s="256"/>
      <c r="O128" s="256"/>
      <c r="P128" s="256"/>
      <c r="Q128" s="256"/>
      <c r="R128" s="256"/>
      <c r="S128" s="256"/>
      <c r="T128" s="257"/>
      <c r="U128" s="257"/>
      <c r="V128" s="256" t="s">
        <v>219</v>
      </c>
      <c r="W128" s="256"/>
      <c r="X128" s="266"/>
      <c r="Y128" s="429"/>
      <c r="Z128" s="257"/>
      <c r="AA128" s="257"/>
      <c r="AB128" s="75" t="s">
        <v>247</v>
      </c>
      <c r="AC128" s="239" t="str">
        <f t="shared" si="12"/>
        <v/>
      </c>
      <c r="AD128" s="239" t="str">
        <f t="shared" si="13"/>
        <v/>
      </c>
      <c r="AE128" s="239" t="str">
        <f t="shared" si="14"/>
        <v/>
      </c>
      <c r="AF128" s="239" t="str">
        <f t="shared" si="15"/>
        <v/>
      </c>
      <c r="AG128" s="346"/>
      <c r="AH128" s="347"/>
      <c r="AI128" s="348"/>
      <c r="AK128" s="167"/>
    </row>
    <row r="129" spans="1:37" ht="12.95" customHeight="1">
      <c r="A129" s="218"/>
      <c r="B129" s="255"/>
      <c r="C129" s="342"/>
      <c r="D129" s="221"/>
      <c r="E129" s="221"/>
      <c r="F129" s="221"/>
      <c r="G129" s="221"/>
      <c r="H129" s="221"/>
      <c r="I129" s="221"/>
      <c r="J129" s="258"/>
      <c r="K129" s="48" t="s">
        <v>226</v>
      </c>
      <c r="L129" s="256" t="s">
        <v>291</v>
      </c>
      <c r="M129" s="256"/>
      <c r="N129" s="256"/>
      <c r="O129" s="256"/>
      <c r="P129" s="256"/>
      <c r="Q129" s="256"/>
      <c r="R129" s="256"/>
      <c r="S129" s="256"/>
      <c r="T129" s="256"/>
      <c r="U129" s="256"/>
      <c r="V129" s="256"/>
      <c r="W129" s="256"/>
      <c r="X129" s="266"/>
      <c r="Y129" s="97"/>
      <c r="Z129" s="94"/>
      <c r="AA129" s="94"/>
      <c r="AB129" s="75"/>
      <c r="AC129" s="239" t="str">
        <f t="shared" si="12"/>
        <v/>
      </c>
      <c r="AD129" s="239" t="str">
        <f t="shared" si="13"/>
        <v/>
      </c>
      <c r="AE129" s="239" t="str">
        <f t="shared" si="14"/>
        <v/>
      </c>
      <c r="AF129" s="239" t="str">
        <f t="shared" si="15"/>
        <v/>
      </c>
      <c r="AG129" s="346"/>
      <c r="AH129" s="347"/>
      <c r="AI129" s="348"/>
      <c r="AK129" s="167"/>
    </row>
    <row r="130" spans="1:37" ht="12.95" customHeight="1">
      <c r="A130" s="218"/>
      <c r="B130" s="255"/>
      <c r="C130" s="342"/>
      <c r="D130" s="221"/>
      <c r="E130" s="221"/>
      <c r="F130" s="221"/>
      <c r="G130" s="221"/>
      <c r="H130" s="221"/>
      <c r="I130" s="221"/>
      <c r="J130" s="258"/>
      <c r="K130" s="97"/>
      <c r="L130" s="256" t="s">
        <v>301</v>
      </c>
      <c r="M130" s="256"/>
      <c r="N130" s="256"/>
      <c r="O130" s="256"/>
      <c r="P130" s="256"/>
      <c r="Q130" s="256"/>
      <c r="R130" s="257"/>
      <c r="S130" s="257"/>
      <c r="T130" s="169" t="s">
        <v>219</v>
      </c>
      <c r="U130" s="169"/>
      <c r="V130" s="169"/>
      <c r="W130" s="169"/>
      <c r="X130" s="170"/>
      <c r="Y130" s="97"/>
      <c r="Z130" s="94"/>
      <c r="AA130" s="94"/>
      <c r="AB130" s="75"/>
      <c r="AC130" s="239" t="str">
        <f t="shared" si="12"/>
        <v/>
      </c>
      <c r="AD130" s="239" t="str">
        <f t="shared" si="13"/>
        <v/>
      </c>
      <c r="AE130" s="239" t="str">
        <f t="shared" si="14"/>
        <v/>
      </c>
      <c r="AF130" s="239" t="str">
        <f t="shared" si="15"/>
        <v/>
      </c>
      <c r="AG130" s="346"/>
      <c r="AH130" s="347"/>
      <c r="AI130" s="348"/>
      <c r="AK130" s="167"/>
    </row>
    <row r="131" spans="1:37" ht="12.95" customHeight="1">
      <c r="A131" s="242"/>
      <c r="B131" s="363"/>
      <c r="C131" s="337"/>
      <c r="D131" s="338"/>
      <c r="E131" s="338"/>
      <c r="F131" s="338"/>
      <c r="G131" s="338"/>
      <c r="H131" s="338"/>
      <c r="I131" s="338"/>
      <c r="J131" s="339"/>
      <c r="K131" s="98"/>
      <c r="L131" s="171"/>
      <c r="M131" s="171"/>
      <c r="N131" s="171"/>
      <c r="O131" s="171"/>
      <c r="P131" s="171"/>
      <c r="Q131" s="171"/>
      <c r="R131" s="171"/>
      <c r="S131" s="171"/>
      <c r="T131" s="171"/>
      <c r="U131" s="171"/>
      <c r="V131" s="171"/>
      <c r="W131" s="171"/>
      <c r="X131" s="172"/>
      <c r="Y131" s="98"/>
      <c r="Z131" s="99"/>
      <c r="AA131" s="99"/>
      <c r="AB131" s="84"/>
      <c r="AC131" s="240" t="str">
        <f t="shared" si="12"/>
        <v/>
      </c>
      <c r="AD131" s="240" t="str">
        <f t="shared" si="13"/>
        <v/>
      </c>
      <c r="AE131" s="240" t="str">
        <f t="shared" si="14"/>
        <v/>
      </c>
      <c r="AF131" s="240" t="str">
        <f t="shared" si="15"/>
        <v/>
      </c>
      <c r="AG131" s="349"/>
      <c r="AH131" s="350"/>
      <c r="AI131" s="351"/>
      <c r="AK131" s="167"/>
    </row>
    <row r="132" spans="1:37" ht="15" customHeight="1">
      <c r="A132" s="43" t="s">
        <v>163</v>
      </c>
      <c r="B132" s="315" t="s">
        <v>77</v>
      </c>
      <c r="C132" s="316"/>
      <c r="D132" s="316"/>
      <c r="E132" s="316"/>
      <c r="F132" s="316"/>
      <c r="G132" s="316"/>
      <c r="H132" s="316"/>
      <c r="I132" s="316"/>
      <c r="J132" s="316"/>
      <c r="K132" s="318"/>
      <c r="L132" s="318"/>
      <c r="M132" s="318"/>
      <c r="N132" s="318"/>
      <c r="O132" s="318"/>
      <c r="P132" s="318"/>
      <c r="Q132" s="318"/>
      <c r="R132" s="318"/>
      <c r="S132" s="318"/>
      <c r="T132" s="318"/>
      <c r="U132" s="318"/>
      <c r="V132" s="318"/>
      <c r="W132" s="318"/>
      <c r="X132" s="318"/>
      <c r="Y132" s="318"/>
      <c r="Z132" s="318"/>
      <c r="AA132" s="318"/>
      <c r="AB132" s="319"/>
      <c r="AC132" s="129" t="str">
        <f t="shared" si="12"/>
        <v/>
      </c>
      <c r="AD132" s="129" t="str">
        <f t="shared" si="13"/>
        <v/>
      </c>
      <c r="AE132" s="129" t="str">
        <f t="shared" si="14"/>
        <v/>
      </c>
      <c r="AF132" s="129" t="str">
        <f t="shared" si="15"/>
        <v/>
      </c>
      <c r="AG132" s="293"/>
      <c r="AH132" s="294"/>
      <c r="AI132" s="295"/>
      <c r="AK132" s="167"/>
    </row>
    <row r="133" spans="1:37" ht="15" customHeight="1" thickBot="1">
      <c r="A133" s="43" t="s">
        <v>164</v>
      </c>
      <c r="B133" s="315" t="s">
        <v>79</v>
      </c>
      <c r="C133" s="316"/>
      <c r="D133" s="316"/>
      <c r="E133" s="316"/>
      <c r="F133" s="316"/>
      <c r="G133" s="316"/>
      <c r="H133" s="316"/>
      <c r="I133" s="316"/>
      <c r="J133" s="316"/>
      <c r="K133" s="316"/>
      <c r="L133" s="316"/>
      <c r="M133" s="316"/>
      <c r="N133" s="316"/>
      <c r="O133" s="316"/>
      <c r="P133" s="316"/>
      <c r="Q133" s="316"/>
      <c r="R133" s="316"/>
      <c r="S133" s="316"/>
      <c r="T133" s="316"/>
      <c r="U133" s="316"/>
      <c r="V133" s="316"/>
      <c r="W133" s="316"/>
      <c r="X133" s="316"/>
      <c r="Y133" s="316"/>
      <c r="Z133" s="316"/>
      <c r="AA133" s="316"/>
      <c r="AB133" s="317"/>
      <c r="AC133" s="129" t="str">
        <f t="shared" si="12"/>
        <v/>
      </c>
      <c r="AD133" s="129" t="str">
        <f t="shared" si="13"/>
        <v/>
      </c>
      <c r="AE133" s="129" t="str">
        <f t="shared" si="14"/>
        <v/>
      </c>
      <c r="AF133" s="129" t="str">
        <f t="shared" si="15"/>
        <v/>
      </c>
      <c r="AG133" s="395"/>
      <c r="AH133" s="396"/>
      <c r="AI133" s="397"/>
      <c r="AK133" s="167"/>
    </row>
    <row r="134" spans="1:37" ht="15" customHeight="1">
      <c r="A134" s="157">
        <v>6</v>
      </c>
      <c r="B134" s="320" t="s">
        <v>80</v>
      </c>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2"/>
    </row>
    <row r="135" spans="1:37" ht="15" customHeight="1" thickBot="1">
      <c r="A135" s="51" t="s">
        <v>157</v>
      </c>
      <c r="B135" s="251" t="s">
        <v>81</v>
      </c>
      <c r="C135" s="252"/>
      <c r="D135" s="252"/>
      <c r="E135" s="252"/>
      <c r="F135" s="252"/>
      <c r="G135" s="252"/>
      <c r="H135" s="252"/>
      <c r="I135" s="252"/>
      <c r="J135" s="419"/>
      <c r="K135" s="419"/>
      <c r="L135" s="419"/>
      <c r="M135" s="419"/>
      <c r="N135" s="419"/>
      <c r="O135" s="419"/>
      <c r="P135" s="419"/>
      <c r="Q135" s="419"/>
      <c r="R135" s="419"/>
      <c r="S135" s="419"/>
      <c r="T135" s="419"/>
      <c r="U135" s="419"/>
      <c r="V135" s="419"/>
      <c r="W135" s="419"/>
      <c r="X135" s="419"/>
      <c r="Y135" s="419"/>
      <c r="Z135" s="419"/>
      <c r="AA135" s="419"/>
      <c r="AB135" s="420"/>
      <c r="AC135" s="130" t="str">
        <f>IF(COUNTIF($AK135, "指摘なし"), "○", "")&amp;IF(COUNTIF($AK135, "対象外"), "ー","")</f>
        <v/>
      </c>
      <c r="AD135" s="130" t="str">
        <f>IF(COUNTIF($AK135, "要重点"), "○", "")&amp;IF(COUNTIF($AK135, "対象外"), "ー","")</f>
        <v/>
      </c>
      <c r="AE135" s="130" t="str">
        <f>IF(COUNTIF($AK135, "要是正")+COUNTIF($AK135,"既存")+COUNTIF($AK135,"既存＋要是正")+COUNTIF($AK135,"既存+要重点"),"○", "")&amp;IF(COUNTIF($AK135, "対象外"), "ー","")</f>
        <v/>
      </c>
      <c r="AF135" s="130" t="str">
        <f>IF(COUNTIF($AK135, "既存")+COUNTIF($AK135,"既存+要重点"), "○", "")&amp;IF(COUNTIF($AK135, "対象外"), "ー","")</f>
        <v/>
      </c>
      <c r="AG135" s="395"/>
      <c r="AH135" s="396"/>
      <c r="AI135" s="397"/>
      <c r="AK135" s="167"/>
    </row>
    <row r="136" spans="1:37" ht="15" customHeight="1">
      <c r="A136" s="137"/>
      <c r="B136" s="138"/>
      <c r="C136" s="138"/>
      <c r="D136" s="138"/>
      <c r="E136" s="138"/>
      <c r="F136" s="138"/>
      <c r="G136" s="138"/>
      <c r="H136" s="138"/>
      <c r="I136" s="138"/>
      <c r="J136" s="139"/>
      <c r="K136" s="139"/>
      <c r="L136" s="139"/>
      <c r="M136" s="139"/>
      <c r="N136" s="139"/>
      <c r="O136" s="139"/>
      <c r="P136" s="139"/>
      <c r="Q136" s="139"/>
      <c r="R136" s="139"/>
      <c r="S136" s="139"/>
      <c r="T136" s="139"/>
      <c r="U136" s="139"/>
      <c r="V136" s="139"/>
      <c r="W136" s="139"/>
      <c r="X136" s="139"/>
      <c r="Y136" s="139"/>
      <c r="Z136" s="139"/>
      <c r="AA136" s="139"/>
      <c r="AB136" s="140"/>
      <c r="AC136" s="230" t="s">
        <v>423</v>
      </c>
      <c r="AD136" s="231"/>
      <c r="AE136" s="232" t="str">
        <f>IF($AE$4=""," ",$AE$4)</f>
        <v xml:space="preserve"> </v>
      </c>
      <c r="AF136" s="232"/>
      <c r="AG136" s="232"/>
      <c r="AH136" s="232"/>
      <c r="AI136" s="232"/>
      <c r="AK136" s="144"/>
    </row>
    <row r="137" spans="1:37" s="136" customFormat="1" ht="3.75" customHeight="1" thickBot="1">
      <c r="A137" s="141"/>
      <c r="B137" s="135"/>
      <c r="C137" s="135"/>
      <c r="D137" s="135"/>
      <c r="E137" s="135"/>
      <c r="F137" s="135"/>
      <c r="G137" s="135"/>
      <c r="H137" s="135"/>
      <c r="I137" s="135"/>
      <c r="J137" s="142"/>
      <c r="K137" s="142"/>
      <c r="L137" s="142"/>
      <c r="M137" s="142"/>
      <c r="N137" s="142"/>
      <c r="O137" s="142"/>
      <c r="P137" s="142"/>
      <c r="Q137" s="142"/>
      <c r="R137" s="142"/>
      <c r="S137" s="142"/>
      <c r="T137" s="142"/>
      <c r="U137" s="142"/>
      <c r="V137" s="142"/>
      <c r="W137" s="142"/>
      <c r="X137" s="142"/>
      <c r="Y137" s="142"/>
      <c r="Z137" s="142"/>
      <c r="AA137" s="142"/>
      <c r="AB137" s="142"/>
      <c r="AC137" s="178"/>
      <c r="AD137" s="143"/>
      <c r="AE137" s="17"/>
      <c r="AF137" s="177"/>
      <c r="AG137" s="143"/>
      <c r="AH137" s="143"/>
      <c r="AI137" s="143"/>
      <c r="AK137" s="146"/>
    </row>
    <row r="138" spans="1:37" ht="15" customHeight="1">
      <c r="A138" s="184" t="s">
        <v>34</v>
      </c>
      <c r="B138" s="188" t="s">
        <v>35</v>
      </c>
      <c r="C138" s="188"/>
      <c r="D138" s="188"/>
      <c r="E138" s="188"/>
      <c r="F138" s="188"/>
      <c r="G138" s="188"/>
      <c r="H138" s="188"/>
      <c r="I138" s="188"/>
      <c r="J138" s="188"/>
      <c r="K138" s="189"/>
      <c r="L138" s="189"/>
      <c r="M138" s="189"/>
      <c r="N138" s="189"/>
      <c r="O138" s="189"/>
      <c r="P138" s="189"/>
      <c r="Q138" s="189"/>
      <c r="R138" s="189"/>
      <c r="S138" s="189"/>
      <c r="T138" s="189"/>
      <c r="U138" s="189"/>
      <c r="V138" s="189"/>
      <c r="W138" s="189"/>
      <c r="X138" s="189"/>
      <c r="Y138" s="189"/>
      <c r="Z138" s="189"/>
      <c r="AA138" s="189"/>
      <c r="AB138" s="190"/>
      <c r="AC138" s="197" t="s">
        <v>36</v>
      </c>
      <c r="AD138" s="198"/>
      <c r="AE138" s="198"/>
      <c r="AF138" s="199"/>
      <c r="AG138" s="187" t="s">
        <v>37</v>
      </c>
      <c r="AH138" s="188"/>
      <c r="AI138" s="200"/>
    </row>
    <row r="139" spans="1:37" ht="15" customHeight="1">
      <c r="A139" s="185"/>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3"/>
      <c r="AC139" s="207" t="s">
        <v>38</v>
      </c>
      <c r="AD139" s="207" t="s">
        <v>39</v>
      </c>
      <c r="AE139" s="209" t="s">
        <v>40</v>
      </c>
      <c r="AF139" s="154"/>
      <c r="AG139" s="201"/>
      <c r="AH139" s="202"/>
      <c r="AI139" s="203"/>
    </row>
    <row r="140" spans="1:37" ht="21" customHeight="1" thickBot="1">
      <c r="A140" s="186"/>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6"/>
      <c r="AC140" s="208"/>
      <c r="AD140" s="208"/>
      <c r="AE140" s="194"/>
      <c r="AF140" s="155" t="s">
        <v>156</v>
      </c>
      <c r="AG140" s="204"/>
      <c r="AH140" s="205"/>
      <c r="AI140" s="206"/>
    </row>
    <row r="141" spans="1:37" ht="15" customHeight="1">
      <c r="A141" s="341" t="s">
        <v>158</v>
      </c>
      <c r="B141" s="220" t="s">
        <v>82</v>
      </c>
      <c r="C141" s="335" t="s">
        <v>129</v>
      </c>
      <c r="D141" s="220"/>
      <c r="E141" s="220"/>
      <c r="F141" s="220"/>
      <c r="G141" s="220"/>
      <c r="H141" s="220"/>
      <c r="I141" s="220"/>
      <c r="J141" s="336"/>
      <c r="K141" s="426" t="s">
        <v>302</v>
      </c>
      <c r="L141" s="427"/>
      <c r="M141" s="427"/>
      <c r="N141" s="427"/>
      <c r="O141" s="427"/>
      <c r="P141" s="427"/>
      <c r="Q141" s="427"/>
      <c r="R141" s="427"/>
      <c r="S141" s="427"/>
      <c r="T141" s="427"/>
      <c r="U141" s="427"/>
      <c r="V141" s="427"/>
      <c r="W141" s="427"/>
      <c r="X141" s="428"/>
      <c r="Y141" s="389" t="str">
        <f>IF(P143="","",V143/P143*100)</f>
        <v/>
      </c>
      <c r="Z141" s="390"/>
      <c r="AA141" s="390"/>
      <c r="AB141" s="398" t="s">
        <v>139</v>
      </c>
      <c r="AC141" s="238" t="str">
        <f t="shared" ref="AC141:AC178" si="16">IF(COUNTIF($AK141, "指摘なし"), "○", "")&amp;IF(COUNTIF($AK141, "対象外"), "ー","")</f>
        <v/>
      </c>
      <c r="AD141" s="238" t="str">
        <f t="shared" ref="AD141:AD178" si="17">IF(COUNTIF($AK141, "要重点"), "○", "")&amp;IF(COUNTIF($AK141, "対象外"), "ー","")</f>
        <v/>
      </c>
      <c r="AE141" s="238" t="str">
        <f t="shared" ref="AE141:AE178" si="18">IF(COUNTIF($AK141, "要是正")+COUNTIF($AK141,"既存")+COUNTIF($AK141,"既存＋要是正")+COUNTIF($AK141,"既存+要重点"),"○", "")&amp;IF(COUNTIF($AK141, "対象外"), "ー","")</f>
        <v/>
      </c>
      <c r="AF141" s="238" t="str">
        <f t="shared" ref="AF141:AF178" si="19">IF(COUNTIF($AK141, "既存")+COUNTIF($AK141,"既存+要重点"), "○", "")&amp;IF(COUNTIF($AK141, "対象外"), "ー","")</f>
        <v/>
      </c>
      <c r="AG141" s="343"/>
      <c r="AH141" s="344"/>
      <c r="AI141" s="345"/>
      <c r="AK141" s="566"/>
    </row>
    <row r="142" spans="1:37" ht="15" customHeight="1">
      <c r="A142" s="341"/>
      <c r="B142" s="221"/>
      <c r="C142" s="342"/>
      <c r="D142" s="221"/>
      <c r="E142" s="221"/>
      <c r="F142" s="221"/>
      <c r="G142" s="221"/>
      <c r="H142" s="221"/>
      <c r="I142" s="221"/>
      <c r="J142" s="258"/>
      <c r="K142" s="255" t="s">
        <v>303</v>
      </c>
      <c r="L142" s="256"/>
      <c r="M142" s="256"/>
      <c r="N142" s="256"/>
      <c r="O142" s="421"/>
      <c r="P142" s="421"/>
      <c r="Q142" s="74" t="s">
        <v>271</v>
      </c>
      <c r="R142" s="74"/>
      <c r="S142" s="74"/>
      <c r="T142" s="74"/>
      <c r="U142" s="74"/>
      <c r="V142" s="74"/>
      <c r="W142" s="74"/>
      <c r="X142" s="168"/>
      <c r="Y142" s="417"/>
      <c r="Z142" s="418"/>
      <c r="AA142" s="418"/>
      <c r="AB142" s="270"/>
      <c r="AC142" s="239" t="str">
        <f t="shared" si="16"/>
        <v/>
      </c>
      <c r="AD142" s="239" t="str">
        <f t="shared" si="17"/>
        <v/>
      </c>
      <c r="AE142" s="239" t="str">
        <f t="shared" si="18"/>
        <v/>
      </c>
      <c r="AF142" s="239" t="str">
        <f t="shared" si="19"/>
        <v/>
      </c>
      <c r="AG142" s="346"/>
      <c r="AH142" s="347"/>
      <c r="AI142" s="348"/>
      <c r="AK142" s="567"/>
    </row>
    <row r="143" spans="1:37" ht="15" customHeight="1">
      <c r="A143" s="341"/>
      <c r="B143" s="221"/>
      <c r="C143" s="342"/>
      <c r="D143" s="221"/>
      <c r="E143" s="221"/>
      <c r="F143" s="221"/>
      <c r="G143" s="221"/>
      <c r="H143" s="221"/>
      <c r="I143" s="221"/>
      <c r="J143" s="258"/>
      <c r="K143" s="363" t="s">
        <v>272</v>
      </c>
      <c r="L143" s="364"/>
      <c r="M143" s="364"/>
      <c r="N143" s="364"/>
      <c r="O143" s="364"/>
      <c r="P143" s="379"/>
      <c r="Q143" s="379"/>
      <c r="R143" s="364" t="s">
        <v>273</v>
      </c>
      <c r="S143" s="364"/>
      <c r="T143" s="364"/>
      <c r="U143" s="364"/>
      <c r="V143" s="379"/>
      <c r="W143" s="379"/>
      <c r="X143" s="163" t="s">
        <v>219</v>
      </c>
      <c r="Y143" s="391"/>
      <c r="Z143" s="392"/>
      <c r="AA143" s="392"/>
      <c r="AB143" s="394"/>
      <c r="AC143" s="239" t="str">
        <f t="shared" si="16"/>
        <v/>
      </c>
      <c r="AD143" s="239" t="str">
        <f t="shared" si="17"/>
        <v/>
      </c>
      <c r="AE143" s="239" t="str">
        <f t="shared" si="18"/>
        <v/>
      </c>
      <c r="AF143" s="239" t="str">
        <f t="shared" si="19"/>
        <v/>
      </c>
      <c r="AG143" s="346"/>
      <c r="AH143" s="347"/>
      <c r="AI143" s="348"/>
      <c r="AK143" s="567"/>
    </row>
    <row r="144" spans="1:37" ht="15" customHeight="1">
      <c r="A144" s="341"/>
      <c r="B144" s="221"/>
      <c r="C144" s="342"/>
      <c r="D144" s="221"/>
      <c r="E144" s="221"/>
      <c r="F144" s="221"/>
      <c r="G144" s="221"/>
      <c r="H144" s="221"/>
      <c r="I144" s="221"/>
      <c r="J144" s="258"/>
      <c r="K144" s="246" t="s">
        <v>304</v>
      </c>
      <c r="L144" s="247"/>
      <c r="M144" s="247"/>
      <c r="N144" s="247"/>
      <c r="O144" s="247"/>
      <c r="P144" s="247"/>
      <c r="Q144" s="247"/>
      <c r="R144" s="247"/>
      <c r="S144" s="247"/>
      <c r="T144" s="261"/>
      <c r="U144" s="261"/>
      <c r="V144" s="220" t="s">
        <v>287</v>
      </c>
      <c r="W144" s="220"/>
      <c r="X144" s="220"/>
      <c r="Y144" s="220"/>
      <c r="Z144" s="220"/>
      <c r="AA144" s="220"/>
      <c r="AB144" s="220"/>
      <c r="AC144" s="239" t="str">
        <f t="shared" si="16"/>
        <v/>
      </c>
      <c r="AD144" s="239" t="str">
        <f t="shared" si="17"/>
        <v/>
      </c>
      <c r="AE144" s="239" t="str">
        <f t="shared" si="18"/>
        <v/>
      </c>
      <c r="AF144" s="239" t="str">
        <f t="shared" si="19"/>
        <v/>
      </c>
      <c r="AG144" s="346"/>
      <c r="AH144" s="347"/>
      <c r="AI144" s="348"/>
      <c r="AK144" s="567"/>
    </row>
    <row r="145" spans="1:37" ht="15" customHeight="1">
      <c r="A145" s="341"/>
      <c r="B145" s="221"/>
      <c r="C145" s="342"/>
      <c r="D145" s="221"/>
      <c r="E145" s="221"/>
      <c r="F145" s="221"/>
      <c r="G145" s="221"/>
      <c r="H145" s="221"/>
      <c r="I145" s="221"/>
      <c r="J145" s="221"/>
      <c r="K145" s="405" t="s">
        <v>332</v>
      </c>
      <c r="L145" s="406"/>
      <c r="M145" s="406"/>
      <c r="N145" s="406"/>
      <c r="O145" s="406"/>
      <c r="P145" s="406"/>
      <c r="Q145" s="406"/>
      <c r="R145" s="406"/>
      <c r="S145" s="406"/>
      <c r="T145" s="406"/>
      <c r="U145" s="406"/>
      <c r="V145" s="406"/>
      <c r="W145" s="406"/>
      <c r="X145" s="406"/>
      <c r="Y145" s="421"/>
      <c r="Z145" s="421"/>
      <c r="AA145" s="421"/>
      <c r="AB145" s="164" t="s">
        <v>271</v>
      </c>
      <c r="AC145" s="239" t="str">
        <f t="shared" si="16"/>
        <v/>
      </c>
      <c r="AD145" s="239" t="str">
        <f t="shared" si="17"/>
        <v/>
      </c>
      <c r="AE145" s="239" t="str">
        <f t="shared" si="18"/>
        <v/>
      </c>
      <c r="AF145" s="239" t="str">
        <f t="shared" si="19"/>
        <v/>
      </c>
      <c r="AG145" s="346"/>
      <c r="AH145" s="347"/>
      <c r="AI145" s="348"/>
      <c r="AK145" s="567"/>
    </row>
    <row r="146" spans="1:37" ht="15" customHeight="1">
      <c r="A146" s="341"/>
      <c r="B146" s="221"/>
      <c r="C146" s="342"/>
      <c r="D146" s="221"/>
      <c r="E146" s="221"/>
      <c r="F146" s="221"/>
      <c r="G146" s="221"/>
      <c r="H146" s="221"/>
      <c r="I146" s="221"/>
      <c r="J146" s="258"/>
      <c r="K146" s="422" t="s">
        <v>305</v>
      </c>
      <c r="L146" s="423"/>
      <c r="M146" s="423"/>
      <c r="N146" s="423"/>
      <c r="O146" s="423"/>
      <c r="P146" s="423"/>
      <c r="Q146" s="423"/>
      <c r="R146" s="423"/>
      <c r="S146" s="423"/>
      <c r="T146" s="423"/>
      <c r="U146" s="423"/>
      <c r="V146" s="423"/>
      <c r="W146" s="423"/>
      <c r="X146" s="394"/>
      <c r="Y146" s="394"/>
      <c r="Z146" s="79" t="s">
        <v>241</v>
      </c>
      <c r="AA146" s="79"/>
      <c r="AB146" s="78"/>
      <c r="AC146" s="239" t="str">
        <f t="shared" si="16"/>
        <v/>
      </c>
      <c r="AD146" s="239" t="str">
        <f t="shared" si="17"/>
        <v/>
      </c>
      <c r="AE146" s="239" t="str">
        <f t="shared" si="18"/>
        <v/>
      </c>
      <c r="AF146" s="239" t="str">
        <f t="shared" si="19"/>
        <v/>
      </c>
      <c r="AG146" s="346"/>
      <c r="AH146" s="347"/>
      <c r="AI146" s="348"/>
      <c r="AK146" s="567"/>
    </row>
    <row r="147" spans="1:37" ht="15" customHeight="1">
      <c r="A147" s="424"/>
      <c r="B147" s="425"/>
      <c r="C147" s="335" t="s">
        <v>170</v>
      </c>
      <c r="D147" s="220"/>
      <c r="E147" s="220"/>
      <c r="F147" s="220"/>
      <c r="G147" s="220"/>
      <c r="H147" s="220"/>
      <c r="I147" s="220"/>
      <c r="J147" s="336"/>
      <c r="K147" s="223" t="s">
        <v>306</v>
      </c>
      <c r="L147" s="224"/>
      <c r="M147" s="224"/>
      <c r="N147" s="224"/>
      <c r="O147" s="224"/>
      <c r="P147" s="224"/>
      <c r="Q147" s="224"/>
      <c r="R147" s="224"/>
      <c r="S147" s="224"/>
      <c r="T147" s="224"/>
      <c r="U147" s="224"/>
      <c r="V147" s="225"/>
      <c r="W147" s="225"/>
      <c r="X147" s="71" t="s">
        <v>241</v>
      </c>
      <c r="Y147" s="389" t="str">
        <f>IF(P148="","",V148/P148*100)</f>
        <v/>
      </c>
      <c r="Z147" s="390"/>
      <c r="AA147" s="390"/>
      <c r="AB147" s="355" t="s">
        <v>139</v>
      </c>
      <c r="AC147" s="358" t="str">
        <f t="shared" si="16"/>
        <v/>
      </c>
      <c r="AD147" s="358" t="str">
        <f t="shared" si="17"/>
        <v/>
      </c>
      <c r="AE147" s="358" t="str">
        <f t="shared" si="18"/>
        <v/>
      </c>
      <c r="AF147" s="358" t="str">
        <f t="shared" si="19"/>
        <v/>
      </c>
      <c r="AG147" s="346"/>
      <c r="AH147" s="347"/>
      <c r="AI147" s="348"/>
      <c r="AK147" s="567"/>
    </row>
    <row r="148" spans="1:37" ht="15" customHeight="1">
      <c r="A148" s="424"/>
      <c r="B148" s="425"/>
      <c r="C148" s="342"/>
      <c r="D148" s="221"/>
      <c r="E148" s="221"/>
      <c r="F148" s="221"/>
      <c r="G148" s="221"/>
      <c r="H148" s="221"/>
      <c r="I148" s="221"/>
      <c r="J148" s="258"/>
      <c r="K148" s="422" t="s">
        <v>272</v>
      </c>
      <c r="L148" s="423"/>
      <c r="M148" s="423"/>
      <c r="N148" s="423"/>
      <c r="O148" s="423"/>
      <c r="P148" s="379"/>
      <c r="Q148" s="379"/>
      <c r="R148" s="364" t="s">
        <v>273</v>
      </c>
      <c r="S148" s="364"/>
      <c r="T148" s="364"/>
      <c r="U148" s="364"/>
      <c r="V148" s="379"/>
      <c r="W148" s="379"/>
      <c r="X148" s="80" t="s">
        <v>219</v>
      </c>
      <c r="Y148" s="391"/>
      <c r="Z148" s="392"/>
      <c r="AA148" s="392"/>
      <c r="AB148" s="379"/>
      <c r="AC148" s="358" t="str">
        <f t="shared" si="16"/>
        <v/>
      </c>
      <c r="AD148" s="358" t="str">
        <f t="shared" si="17"/>
        <v/>
      </c>
      <c r="AE148" s="358" t="str">
        <f t="shared" si="18"/>
        <v/>
      </c>
      <c r="AF148" s="358" t="str">
        <f t="shared" si="19"/>
        <v/>
      </c>
      <c r="AG148" s="346"/>
      <c r="AH148" s="347"/>
      <c r="AI148" s="348"/>
      <c r="AK148" s="567"/>
    </row>
    <row r="149" spans="1:37" ht="12.95" customHeight="1">
      <c r="A149" s="424"/>
      <c r="B149" s="425"/>
      <c r="C149" s="342"/>
      <c r="D149" s="221"/>
      <c r="E149" s="221"/>
      <c r="F149" s="221"/>
      <c r="G149" s="221"/>
      <c r="H149" s="221"/>
      <c r="I149" s="221"/>
      <c r="J149" s="258"/>
      <c r="K149" s="279" t="s">
        <v>307</v>
      </c>
      <c r="L149" s="280"/>
      <c r="M149" s="280"/>
      <c r="N149" s="280"/>
      <c r="O149" s="280"/>
      <c r="P149" s="280"/>
      <c r="Q149" s="280"/>
      <c r="R149" s="280"/>
      <c r="S149" s="280"/>
      <c r="T149" s="280"/>
      <c r="U149" s="280"/>
      <c r="V149" s="280"/>
      <c r="W149" s="280"/>
      <c r="X149" s="281"/>
      <c r="Y149" s="210" t="s">
        <v>308</v>
      </c>
      <c r="Z149" s="211"/>
      <c r="AA149" s="211"/>
      <c r="AB149" s="212"/>
      <c r="AC149" s="358" t="str">
        <f t="shared" si="16"/>
        <v/>
      </c>
      <c r="AD149" s="358" t="str">
        <f t="shared" si="17"/>
        <v/>
      </c>
      <c r="AE149" s="358" t="str">
        <f t="shared" si="18"/>
        <v/>
      </c>
      <c r="AF149" s="358" t="str">
        <f t="shared" si="19"/>
        <v/>
      </c>
      <c r="AG149" s="346"/>
      <c r="AH149" s="347"/>
      <c r="AI149" s="348"/>
      <c r="AK149" s="567"/>
    </row>
    <row r="150" spans="1:37" ht="12.95" customHeight="1">
      <c r="A150" s="424"/>
      <c r="B150" s="425"/>
      <c r="C150" s="342"/>
      <c r="D150" s="221"/>
      <c r="E150" s="221"/>
      <c r="F150" s="221"/>
      <c r="G150" s="221"/>
      <c r="H150" s="221"/>
      <c r="I150" s="221"/>
      <c r="J150" s="258"/>
      <c r="K150" s="415" t="s">
        <v>427</v>
      </c>
      <c r="L150" s="236"/>
      <c r="M150" s="236"/>
      <c r="N150" s="236"/>
      <c r="O150" s="236"/>
      <c r="P150" s="236"/>
      <c r="Q150" s="236"/>
      <c r="R150" s="236"/>
      <c r="S150" s="236"/>
      <c r="T150" s="236"/>
      <c r="U150" s="236"/>
      <c r="V150" s="256"/>
      <c r="W150" s="256"/>
      <c r="X150" s="95" t="s">
        <v>271</v>
      </c>
      <c r="Y150" s="213"/>
      <c r="Z150" s="214"/>
      <c r="AA150" s="214"/>
      <c r="AB150" s="215"/>
      <c r="AC150" s="358" t="str">
        <f t="shared" si="16"/>
        <v/>
      </c>
      <c r="AD150" s="358" t="str">
        <f t="shared" si="17"/>
        <v/>
      </c>
      <c r="AE150" s="358" t="str">
        <f t="shared" si="18"/>
        <v/>
      </c>
      <c r="AF150" s="358" t="str">
        <f t="shared" si="19"/>
        <v/>
      </c>
      <c r="AG150" s="346"/>
      <c r="AH150" s="347"/>
      <c r="AI150" s="348"/>
      <c r="AK150" s="567"/>
    </row>
    <row r="151" spans="1:37" ht="12.95" customHeight="1">
      <c r="A151" s="424"/>
      <c r="B151" s="425"/>
      <c r="C151" s="342"/>
      <c r="D151" s="221"/>
      <c r="E151" s="221"/>
      <c r="F151" s="221"/>
      <c r="G151" s="221"/>
      <c r="H151" s="221"/>
      <c r="I151" s="221"/>
      <c r="J151" s="258"/>
      <c r="K151" s="271" t="s">
        <v>426</v>
      </c>
      <c r="L151" s="412"/>
      <c r="M151" s="412"/>
      <c r="N151" s="412"/>
      <c r="O151" s="412"/>
      <c r="P151" s="412"/>
      <c r="Q151" s="412"/>
      <c r="R151" s="412"/>
      <c r="S151" s="412"/>
      <c r="T151" s="412"/>
      <c r="U151" s="412"/>
      <c r="V151" s="406"/>
      <c r="W151" s="413"/>
      <c r="X151" s="95" t="s">
        <v>241</v>
      </c>
      <c r="Y151" s="213"/>
      <c r="Z151" s="214"/>
      <c r="AA151" s="214"/>
      <c r="AB151" s="215"/>
      <c r="AC151" s="358" t="str">
        <f t="shared" si="16"/>
        <v/>
      </c>
      <c r="AD151" s="358" t="str">
        <f t="shared" si="17"/>
        <v/>
      </c>
      <c r="AE151" s="358" t="str">
        <f t="shared" si="18"/>
        <v/>
      </c>
      <c r="AF151" s="358" t="str">
        <f t="shared" si="19"/>
        <v/>
      </c>
      <c r="AG151" s="346"/>
      <c r="AH151" s="347"/>
      <c r="AI151" s="348"/>
      <c r="AK151" s="567"/>
    </row>
    <row r="152" spans="1:37" ht="12.95" customHeight="1">
      <c r="A152" s="424"/>
      <c r="B152" s="425"/>
      <c r="C152" s="342"/>
      <c r="D152" s="221"/>
      <c r="E152" s="221"/>
      <c r="F152" s="221"/>
      <c r="G152" s="221"/>
      <c r="H152" s="221"/>
      <c r="I152" s="221"/>
      <c r="J152" s="258"/>
      <c r="K152" s="365" t="s">
        <v>428</v>
      </c>
      <c r="L152" s="370"/>
      <c r="M152" s="370"/>
      <c r="N152" s="370"/>
      <c r="O152" s="370"/>
      <c r="P152" s="370"/>
      <c r="Q152" s="370"/>
      <c r="R152" s="370"/>
      <c r="S152" s="370"/>
      <c r="T152" s="370"/>
      <c r="U152" s="370"/>
      <c r="V152" s="370"/>
      <c r="W152" s="370"/>
      <c r="X152" s="371"/>
      <c r="Y152" s="430"/>
      <c r="Z152" s="262"/>
      <c r="AA152" s="262"/>
      <c r="AB152" s="103" t="s">
        <v>277</v>
      </c>
      <c r="AC152" s="358" t="str">
        <f t="shared" si="16"/>
        <v/>
      </c>
      <c r="AD152" s="358" t="str">
        <f t="shared" si="17"/>
        <v/>
      </c>
      <c r="AE152" s="358" t="str">
        <f t="shared" si="18"/>
        <v/>
      </c>
      <c r="AF152" s="358" t="str">
        <f t="shared" si="19"/>
        <v/>
      </c>
      <c r="AG152" s="346"/>
      <c r="AH152" s="347"/>
      <c r="AI152" s="348"/>
      <c r="AK152" s="567"/>
    </row>
    <row r="153" spans="1:37" ht="12.95" customHeight="1">
      <c r="A153" s="424"/>
      <c r="B153" s="425"/>
      <c r="C153" s="342"/>
      <c r="D153" s="221"/>
      <c r="E153" s="221"/>
      <c r="F153" s="221"/>
      <c r="G153" s="221"/>
      <c r="H153" s="221"/>
      <c r="I153" s="221"/>
      <c r="J153" s="258"/>
      <c r="K153" s="97" t="s">
        <v>280</v>
      </c>
      <c r="L153" s="94"/>
      <c r="M153" s="94"/>
      <c r="N153" s="94"/>
      <c r="O153" s="94"/>
      <c r="P153" s="94"/>
      <c r="Q153" s="48" t="s">
        <v>226</v>
      </c>
      <c r="R153" s="256" t="s">
        <v>279</v>
      </c>
      <c r="S153" s="256"/>
      <c r="T153" s="256"/>
      <c r="U153" s="48" t="s">
        <v>226</v>
      </c>
      <c r="V153" s="256" t="s">
        <v>281</v>
      </c>
      <c r="W153" s="256"/>
      <c r="X153" s="266"/>
      <c r="Y153" s="210" t="s">
        <v>278</v>
      </c>
      <c r="Z153" s="211"/>
      <c r="AA153" s="211"/>
      <c r="AB153" s="212"/>
      <c r="AC153" s="358" t="str">
        <f t="shared" si="16"/>
        <v/>
      </c>
      <c r="AD153" s="358" t="str">
        <f t="shared" si="17"/>
        <v/>
      </c>
      <c r="AE153" s="358" t="str">
        <f t="shared" si="18"/>
        <v/>
      </c>
      <c r="AF153" s="358" t="str">
        <f t="shared" si="19"/>
        <v/>
      </c>
      <c r="AG153" s="346"/>
      <c r="AH153" s="347"/>
      <c r="AI153" s="348"/>
      <c r="AK153" s="567"/>
    </row>
    <row r="154" spans="1:37" ht="12.95" customHeight="1">
      <c r="A154" s="424"/>
      <c r="B154" s="425"/>
      <c r="C154" s="342"/>
      <c r="D154" s="221"/>
      <c r="E154" s="221"/>
      <c r="F154" s="221"/>
      <c r="G154" s="221"/>
      <c r="H154" s="221"/>
      <c r="I154" s="221"/>
      <c r="J154" s="258"/>
      <c r="K154" s="97"/>
      <c r="L154" s="94"/>
      <c r="M154" s="94"/>
      <c r="N154" s="94"/>
      <c r="O154" s="94"/>
      <c r="P154" s="94"/>
      <c r="Q154" s="94"/>
      <c r="R154" s="94"/>
      <c r="S154" s="94"/>
      <c r="T154" s="94"/>
      <c r="U154" s="94"/>
      <c r="V154" s="94"/>
      <c r="W154" s="94"/>
      <c r="X154" s="95"/>
      <c r="Y154" s="213"/>
      <c r="Z154" s="214"/>
      <c r="AA154" s="214"/>
      <c r="AB154" s="215"/>
      <c r="AC154" s="358" t="str">
        <f t="shared" si="16"/>
        <v/>
      </c>
      <c r="AD154" s="358" t="str">
        <f t="shared" si="17"/>
        <v/>
      </c>
      <c r="AE154" s="358" t="str">
        <f t="shared" si="18"/>
        <v/>
      </c>
      <c r="AF154" s="358" t="str">
        <f t="shared" si="19"/>
        <v/>
      </c>
      <c r="AG154" s="346"/>
      <c r="AH154" s="347"/>
      <c r="AI154" s="348"/>
      <c r="AK154" s="567"/>
    </row>
    <row r="155" spans="1:37" ht="12.95" customHeight="1">
      <c r="A155" s="424"/>
      <c r="B155" s="425"/>
      <c r="C155" s="342"/>
      <c r="D155" s="221"/>
      <c r="E155" s="221"/>
      <c r="F155" s="221"/>
      <c r="G155" s="221"/>
      <c r="H155" s="221"/>
      <c r="I155" s="221"/>
      <c r="J155" s="258"/>
      <c r="K155" s="97"/>
      <c r="L155" s="94"/>
      <c r="M155" s="94"/>
      <c r="N155" s="94"/>
      <c r="O155" s="94"/>
      <c r="P155" s="94"/>
      <c r="Q155" s="94"/>
      <c r="R155" s="94"/>
      <c r="S155" s="94"/>
      <c r="T155" s="94"/>
      <c r="U155" s="94"/>
      <c r="V155" s="94"/>
      <c r="W155" s="94"/>
      <c r="X155" s="95"/>
      <c r="Y155" s="213"/>
      <c r="Z155" s="214"/>
      <c r="AA155" s="214"/>
      <c r="AB155" s="215"/>
      <c r="AC155" s="358" t="str">
        <f t="shared" si="16"/>
        <v/>
      </c>
      <c r="AD155" s="358" t="str">
        <f t="shared" si="17"/>
        <v/>
      </c>
      <c r="AE155" s="358" t="str">
        <f t="shared" si="18"/>
        <v/>
      </c>
      <c r="AF155" s="358" t="str">
        <f t="shared" si="19"/>
        <v/>
      </c>
      <c r="AG155" s="346"/>
      <c r="AH155" s="347"/>
      <c r="AI155" s="348"/>
      <c r="AK155" s="567"/>
    </row>
    <row r="156" spans="1:37" ht="12.95" customHeight="1">
      <c r="A156" s="424"/>
      <c r="B156" s="425"/>
      <c r="C156" s="342"/>
      <c r="D156" s="221"/>
      <c r="E156" s="221"/>
      <c r="F156" s="221"/>
      <c r="G156" s="221"/>
      <c r="H156" s="221"/>
      <c r="I156" s="221"/>
      <c r="J156" s="258"/>
      <c r="K156" s="97"/>
      <c r="L156" s="94"/>
      <c r="M156" s="94"/>
      <c r="N156" s="94"/>
      <c r="O156" s="94"/>
      <c r="P156" s="94"/>
      <c r="Q156" s="94"/>
      <c r="R156" s="94"/>
      <c r="S156" s="94"/>
      <c r="T156" s="94"/>
      <c r="U156" s="94"/>
      <c r="V156" s="94"/>
      <c r="W156" s="94"/>
      <c r="X156" s="95"/>
      <c r="Y156" s="368"/>
      <c r="Z156" s="369"/>
      <c r="AA156" s="369"/>
      <c r="AB156" s="108" t="s">
        <v>277</v>
      </c>
      <c r="AC156" s="358" t="str">
        <f t="shared" si="16"/>
        <v/>
      </c>
      <c r="AD156" s="358" t="str">
        <f t="shared" si="17"/>
        <v/>
      </c>
      <c r="AE156" s="358" t="str">
        <f t="shared" si="18"/>
        <v/>
      </c>
      <c r="AF156" s="358" t="str">
        <f t="shared" si="19"/>
        <v/>
      </c>
      <c r="AG156" s="346"/>
      <c r="AH156" s="347"/>
      <c r="AI156" s="348"/>
      <c r="AK156" s="567"/>
    </row>
    <row r="157" spans="1:37" ht="12.95" customHeight="1">
      <c r="A157" s="424"/>
      <c r="B157" s="425"/>
      <c r="C157" s="342"/>
      <c r="D157" s="221"/>
      <c r="E157" s="221"/>
      <c r="F157" s="221"/>
      <c r="G157" s="221"/>
      <c r="H157" s="221"/>
      <c r="I157" s="221"/>
      <c r="J157" s="221"/>
      <c r="K157" s="267" t="s">
        <v>309</v>
      </c>
      <c r="L157" s="268"/>
      <c r="M157" s="268"/>
      <c r="N157" s="268"/>
      <c r="O157" s="268"/>
      <c r="P157" s="268"/>
      <c r="Q157" s="268"/>
      <c r="R157" s="268"/>
      <c r="S157" s="268"/>
      <c r="T157" s="268"/>
      <c r="U157" s="268"/>
      <c r="V157" s="268"/>
      <c r="W157" s="268"/>
      <c r="X157" s="269"/>
      <c r="Y157" s="389" t="str">
        <f>IF(P159="","",V159/P159*100)</f>
        <v/>
      </c>
      <c r="Z157" s="390"/>
      <c r="AA157" s="390"/>
      <c r="AB157" s="377" t="s">
        <v>139</v>
      </c>
      <c r="AC157" s="407" t="str">
        <f t="shared" si="16"/>
        <v/>
      </c>
      <c r="AD157" s="358" t="str">
        <f t="shared" si="17"/>
        <v/>
      </c>
      <c r="AE157" s="358" t="str">
        <f t="shared" si="18"/>
        <v/>
      </c>
      <c r="AF157" s="358" t="str">
        <f t="shared" si="19"/>
        <v/>
      </c>
      <c r="AG157" s="346"/>
      <c r="AH157" s="347"/>
      <c r="AI157" s="348"/>
      <c r="AK157" s="567"/>
    </row>
    <row r="158" spans="1:37" ht="12.95" customHeight="1">
      <c r="A158" s="424"/>
      <c r="B158" s="425"/>
      <c r="C158" s="342"/>
      <c r="D158" s="221"/>
      <c r="E158" s="221"/>
      <c r="F158" s="221"/>
      <c r="G158" s="221"/>
      <c r="H158" s="221"/>
      <c r="I158" s="221"/>
      <c r="J158" s="221"/>
      <c r="K158" s="415" t="s">
        <v>335</v>
      </c>
      <c r="L158" s="416"/>
      <c r="M158" s="416"/>
      <c r="N158" s="416"/>
      <c r="O158" s="416"/>
      <c r="P158" s="416"/>
      <c r="Q158" s="416"/>
      <c r="R158" s="411"/>
      <c r="S158" s="414"/>
      <c r="T158" s="414"/>
      <c r="U158" s="102" t="s">
        <v>271</v>
      </c>
      <c r="V158" s="102"/>
      <c r="W158" s="102"/>
      <c r="X158" s="106"/>
      <c r="Y158" s="417"/>
      <c r="Z158" s="418"/>
      <c r="AA158" s="418"/>
      <c r="AB158" s="378"/>
      <c r="AC158" s="407" t="str">
        <f t="shared" si="16"/>
        <v/>
      </c>
      <c r="AD158" s="358" t="str">
        <f t="shared" si="17"/>
        <v/>
      </c>
      <c r="AE158" s="358" t="str">
        <f t="shared" si="18"/>
        <v/>
      </c>
      <c r="AF158" s="358" t="str">
        <f t="shared" si="19"/>
        <v/>
      </c>
      <c r="AG158" s="346"/>
      <c r="AH158" s="347"/>
      <c r="AI158" s="348"/>
      <c r="AK158" s="567"/>
    </row>
    <row r="159" spans="1:37" ht="12.95" customHeight="1">
      <c r="A159" s="424"/>
      <c r="B159" s="425"/>
      <c r="C159" s="342"/>
      <c r="D159" s="221"/>
      <c r="E159" s="221"/>
      <c r="F159" s="221"/>
      <c r="G159" s="221"/>
      <c r="H159" s="221"/>
      <c r="I159" s="221"/>
      <c r="J159" s="221"/>
      <c r="K159" s="405" t="s">
        <v>336</v>
      </c>
      <c r="L159" s="406"/>
      <c r="M159" s="406"/>
      <c r="N159" s="406"/>
      <c r="O159" s="406"/>
      <c r="P159" s="379"/>
      <c r="Q159" s="379"/>
      <c r="R159" s="256" t="s">
        <v>274</v>
      </c>
      <c r="S159" s="256"/>
      <c r="T159" s="256"/>
      <c r="U159" s="256"/>
      <c r="V159" s="379"/>
      <c r="W159" s="379"/>
      <c r="X159" s="109" t="s">
        <v>219</v>
      </c>
      <c r="Y159" s="391"/>
      <c r="Z159" s="392"/>
      <c r="AA159" s="392"/>
      <c r="AB159" s="378"/>
      <c r="AC159" s="407" t="str">
        <f t="shared" si="16"/>
        <v/>
      </c>
      <c r="AD159" s="358" t="str">
        <f t="shared" si="17"/>
        <v/>
      </c>
      <c r="AE159" s="358" t="str">
        <f t="shared" si="18"/>
        <v/>
      </c>
      <c r="AF159" s="358" t="str">
        <f t="shared" si="19"/>
        <v/>
      </c>
      <c r="AG159" s="346"/>
      <c r="AH159" s="347"/>
      <c r="AI159" s="348"/>
      <c r="AK159" s="567"/>
    </row>
    <row r="160" spans="1:37" ht="12.95" customHeight="1">
      <c r="A160" s="424"/>
      <c r="B160" s="425"/>
      <c r="C160" s="342"/>
      <c r="D160" s="221"/>
      <c r="E160" s="221"/>
      <c r="F160" s="221"/>
      <c r="G160" s="221"/>
      <c r="H160" s="221"/>
      <c r="I160" s="221"/>
      <c r="J160" s="221"/>
      <c r="K160" s="246" t="s">
        <v>310</v>
      </c>
      <c r="L160" s="247"/>
      <c r="M160" s="247"/>
      <c r="N160" s="247"/>
      <c r="O160" s="247"/>
      <c r="P160" s="247"/>
      <c r="Q160" s="355"/>
      <c r="R160" s="355"/>
      <c r="S160" s="70" t="s">
        <v>287</v>
      </c>
      <c r="T160" s="70"/>
      <c r="U160" s="70"/>
      <c r="V160" s="110"/>
      <c r="W160" s="110"/>
      <c r="X160" s="70"/>
      <c r="Y160" s="111"/>
      <c r="Z160" s="111"/>
      <c r="AA160" s="111"/>
      <c r="AB160" s="112"/>
      <c r="AC160" s="407" t="str">
        <f t="shared" si="16"/>
        <v/>
      </c>
      <c r="AD160" s="358" t="str">
        <f t="shared" si="17"/>
        <v/>
      </c>
      <c r="AE160" s="358" t="str">
        <f t="shared" si="18"/>
        <v/>
      </c>
      <c r="AF160" s="358" t="str">
        <f t="shared" si="19"/>
        <v/>
      </c>
      <c r="AG160" s="346"/>
      <c r="AH160" s="347"/>
      <c r="AI160" s="348"/>
      <c r="AK160" s="567"/>
    </row>
    <row r="161" spans="1:39" ht="12.95" customHeight="1">
      <c r="A161" s="424"/>
      <c r="B161" s="425"/>
      <c r="C161" s="342"/>
      <c r="D161" s="221"/>
      <c r="E161" s="221"/>
      <c r="F161" s="221"/>
      <c r="G161" s="221"/>
      <c r="H161" s="221"/>
      <c r="I161" s="221"/>
      <c r="J161" s="221"/>
      <c r="K161" s="113"/>
      <c r="L161" s="411" t="s">
        <v>337</v>
      </c>
      <c r="M161" s="411"/>
      <c r="N161" s="411"/>
      <c r="O161" s="411"/>
      <c r="P161" s="411"/>
      <c r="Q161" s="411"/>
      <c r="R161" s="411"/>
      <c r="S161" s="411"/>
      <c r="T161" s="411"/>
      <c r="U161" s="411"/>
      <c r="V161" s="411"/>
      <c r="W161" s="414"/>
      <c r="X161" s="414"/>
      <c r="Y161" s="114" t="s">
        <v>271</v>
      </c>
      <c r="Z161" s="114"/>
      <c r="AA161" s="114"/>
      <c r="AB161" s="115"/>
      <c r="AC161" s="407" t="str">
        <f t="shared" si="16"/>
        <v/>
      </c>
      <c r="AD161" s="358" t="str">
        <f t="shared" si="17"/>
        <v/>
      </c>
      <c r="AE161" s="358" t="str">
        <f t="shared" si="18"/>
        <v/>
      </c>
      <c r="AF161" s="358" t="str">
        <f t="shared" si="19"/>
        <v/>
      </c>
      <c r="AG161" s="346"/>
      <c r="AH161" s="347"/>
      <c r="AI161" s="348"/>
      <c r="AK161" s="567"/>
    </row>
    <row r="162" spans="1:39" ht="12.95" customHeight="1">
      <c r="A162" s="424"/>
      <c r="B162" s="425"/>
      <c r="C162" s="337"/>
      <c r="D162" s="338"/>
      <c r="E162" s="338"/>
      <c r="F162" s="338"/>
      <c r="G162" s="338"/>
      <c r="H162" s="338"/>
      <c r="I162" s="338"/>
      <c r="J162" s="338"/>
      <c r="K162" s="116"/>
      <c r="L162" s="410" t="s">
        <v>414</v>
      </c>
      <c r="M162" s="410"/>
      <c r="N162" s="410"/>
      <c r="O162" s="410"/>
      <c r="P162" s="410"/>
      <c r="Q162" s="410"/>
      <c r="R162" s="410"/>
      <c r="S162" s="410"/>
      <c r="T162" s="410"/>
      <c r="U162" s="394"/>
      <c r="V162" s="394"/>
      <c r="W162" s="77" t="s">
        <v>271</v>
      </c>
      <c r="X162" s="77"/>
      <c r="Y162" s="77"/>
      <c r="Z162" s="77"/>
      <c r="AA162" s="77"/>
      <c r="AB162" s="84"/>
      <c r="AC162" s="408" t="str">
        <f t="shared" si="16"/>
        <v/>
      </c>
      <c r="AD162" s="409" t="str">
        <f t="shared" si="17"/>
        <v/>
      </c>
      <c r="AE162" s="409" t="str">
        <f t="shared" si="18"/>
        <v/>
      </c>
      <c r="AF162" s="409" t="str">
        <f t="shared" si="19"/>
        <v/>
      </c>
      <c r="AG162" s="349"/>
      <c r="AH162" s="350"/>
      <c r="AI162" s="351"/>
      <c r="AK162" s="568"/>
    </row>
    <row r="163" spans="1:39" ht="15" customHeight="1">
      <c r="A163" s="401">
        <v>-3</v>
      </c>
      <c r="B163" s="336" t="s">
        <v>141</v>
      </c>
      <c r="C163" s="246" t="s">
        <v>83</v>
      </c>
      <c r="D163" s="247"/>
      <c r="E163" s="247"/>
      <c r="F163" s="247"/>
      <c r="G163" s="247"/>
      <c r="H163" s="247"/>
      <c r="I163" s="247"/>
      <c r="J163" s="248"/>
      <c r="K163" s="246" t="s">
        <v>311</v>
      </c>
      <c r="L163" s="247"/>
      <c r="M163" s="48" t="s">
        <v>226</v>
      </c>
      <c r="N163" s="247" t="s">
        <v>313</v>
      </c>
      <c r="O163" s="247"/>
      <c r="P163" s="247"/>
      <c r="Q163" s="48" t="s">
        <v>226</v>
      </c>
      <c r="R163" s="247" t="s">
        <v>314</v>
      </c>
      <c r="S163" s="247"/>
      <c r="T163" s="48" t="s">
        <v>226</v>
      </c>
      <c r="U163" s="247" t="s">
        <v>312</v>
      </c>
      <c r="V163" s="247"/>
      <c r="W163" s="247"/>
      <c r="AB163" s="117"/>
      <c r="AC163" s="238" t="str">
        <f t="shared" si="16"/>
        <v/>
      </c>
      <c r="AD163" s="238" t="str">
        <f t="shared" si="17"/>
        <v/>
      </c>
      <c r="AE163" s="238" t="str">
        <f t="shared" si="18"/>
        <v/>
      </c>
      <c r="AF163" s="238" t="str">
        <f t="shared" si="19"/>
        <v/>
      </c>
      <c r="AG163" s="343"/>
      <c r="AH163" s="344"/>
      <c r="AI163" s="345"/>
      <c r="AK163" s="566"/>
      <c r="AL163" s="25"/>
      <c r="AM163" s="25"/>
    </row>
    <row r="164" spans="1:39" ht="15" customHeight="1">
      <c r="A164" s="402"/>
      <c r="B164" s="258"/>
      <c r="C164" s="255"/>
      <c r="D164" s="256"/>
      <c r="E164" s="256"/>
      <c r="F164" s="256"/>
      <c r="G164" s="256"/>
      <c r="H164" s="256"/>
      <c r="I164" s="256"/>
      <c r="J164" s="266"/>
      <c r="K164" s="363" t="s">
        <v>315</v>
      </c>
      <c r="L164" s="364"/>
      <c r="M164" s="364"/>
      <c r="N164" s="364"/>
      <c r="O164" s="404"/>
      <c r="P164" s="404"/>
      <c r="Q164" s="74"/>
      <c r="R164" s="74" t="s">
        <v>316</v>
      </c>
      <c r="S164" s="74"/>
      <c r="T164" s="74" t="s">
        <v>317</v>
      </c>
      <c r="U164" s="74"/>
      <c r="V164" s="74" t="s">
        <v>318</v>
      </c>
      <c r="W164" s="77"/>
      <c r="X164" s="78"/>
      <c r="Y164" s="78"/>
      <c r="Z164" s="78"/>
      <c r="AA164" s="78"/>
      <c r="AB164" s="118"/>
      <c r="AC164" s="239" t="str">
        <f t="shared" si="16"/>
        <v/>
      </c>
      <c r="AD164" s="239" t="str">
        <f t="shared" si="17"/>
        <v/>
      </c>
      <c r="AE164" s="239" t="str">
        <f t="shared" si="18"/>
        <v/>
      </c>
      <c r="AF164" s="239" t="str">
        <f t="shared" si="19"/>
        <v/>
      </c>
      <c r="AG164" s="346"/>
      <c r="AH164" s="347"/>
      <c r="AI164" s="348"/>
      <c r="AK164" s="567"/>
      <c r="AL164" s="119"/>
      <c r="AM164" s="119"/>
    </row>
    <row r="165" spans="1:39" ht="15" customHeight="1">
      <c r="A165" s="402"/>
      <c r="B165" s="258"/>
      <c r="C165" s="327" t="s">
        <v>142</v>
      </c>
      <c r="D165" s="328"/>
      <c r="E165" s="328"/>
      <c r="F165" s="328"/>
      <c r="G165" s="328"/>
      <c r="H165" s="328"/>
      <c r="I165" s="328"/>
      <c r="J165" s="334"/>
      <c r="K165" s="243" t="s">
        <v>319</v>
      </c>
      <c r="L165" s="241"/>
      <c r="M165" s="241"/>
      <c r="N165" s="249"/>
      <c r="O165" s="249"/>
      <c r="P165" s="245" t="s">
        <v>320</v>
      </c>
      <c r="Q165" s="245"/>
      <c r="R165" s="245"/>
      <c r="S165" s="245"/>
      <c r="T165" s="245"/>
      <c r="U165" s="249"/>
      <c r="V165" s="249"/>
      <c r="W165" s="241" t="s">
        <v>219</v>
      </c>
      <c r="X165" s="241"/>
      <c r="Y165" s="44"/>
      <c r="Z165" s="44"/>
      <c r="AA165" s="44"/>
      <c r="AB165" s="120"/>
      <c r="AC165" s="239" t="str">
        <f t="shared" si="16"/>
        <v/>
      </c>
      <c r="AD165" s="239" t="str">
        <f t="shared" si="17"/>
        <v/>
      </c>
      <c r="AE165" s="239" t="str">
        <f t="shared" si="18"/>
        <v/>
      </c>
      <c r="AF165" s="239" t="str">
        <f t="shared" si="19"/>
        <v/>
      </c>
      <c r="AG165" s="346"/>
      <c r="AH165" s="347"/>
      <c r="AI165" s="348"/>
      <c r="AK165" s="567"/>
    </row>
    <row r="166" spans="1:39" ht="15" customHeight="1">
      <c r="A166" s="403"/>
      <c r="B166" s="339"/>
      <c r="C166" s="337" t="s">
        <v>143</v>
      </c>
      <c r="D166" s="338"/>
      <c r="E166" s="338"/>
      <c r="F166" s="338"/>
      <c r="G166" s="338"/>
      <c r="H166" s="338"/>
      <c r="I166" s="338"/>
      <c r="J166" s="339"/>
      <c r="K166" s="243" t="s">
        <v>319</v>
      </c>
      <c r="L166" s="241"/>
      <c r="M166" s="241"/>
      <c r="N166" s="249"/>
      <c r="O166" s="249"/>
      <c r="P166" s="245" t="s">
        <v>320</v>
      </c>
      <c r="Q166" s="245"/>
      <c r="R166" s="245"/>
      <c r="S166" s="245"/>
      <c r="T166" s="245"/>
      <c r="U166" s="249"/>
      <c r="V166" s="249"/>
      <c r="W166" s="241" t="s">
        <v>219</v>
      </c>
      <c r="X166" s="241"/>
      <c r="Y166" s="44"/>
      <c r="Z166" s="44"/>
      <c r="AA166" s="44"/>
      <c r="AB166" s="120"/>
      <c r="AC166" s="240" t="str">
        <f t="shared" si="16"/>
        <v/>
      </c>
      <c r="AD166" s="240" t="str">
        <f t="shared" si="17"/>
        <v/>
      </c>
      <c r="AE166" s="240" t="str">
        <f t="shared" si="18"/>
        <v/>
      </c>
      <c r="AF166" s="240" t="str">
        <f t="shared" si="19"/>
        <v/>
      </c>
      <c r="AG166" s="349"/>
      <c r="AH166" s="350"/>
      <c r="AI166" s="351"/>
      <c r="AK166" s="568"/>
    </row>
    <row r="167" spans="1:39" ht="15" customHeight="1">
      <c r="A167" s="217" t="s">
        <v>161</v>
      </c>
      <c r="B167" s="336" t="s">
        <v>171</v>
      </c>
      <c r="C167" s="48" t="s">
        <v>226</v>
      </c>
      <c r="D167" s="220" t="s">
        <v>248</v>
      </c>
      <c r="E167" s="220"/>
      <c r="F167" s="220"/>
      <c r="G167" s="220"/>
      <c r="H167" s="220"/>
      <c r="I167" s="220"/>
      <c r="J167" s="336"/>
      <c r="K167" s="246" t="s">
        <v>253</v>
      </c>
      <c r="L167" s="247"/>
      <c r="M167" s="247"/>
      <c r="N167" s="261"/>
      <c r="O167" s="261"/>
      <c r="P167" s="398" t="s">
        <v>254</v>
      </c>
      <c r="Q167" s="398"/>
      <c r="R167" s="398"/>
      <c r="S167" s="398"/>
      <c r="T167" s="398"/>
      <c r="U167" s="261"/>
      <c r="V167" s="261"/>
      <c r="W167" s="398" t="s">
        <v>219</v>
      </c>
      <c r="X167" s="399"/>
      <c r="Y167" s="389" t="str">
        <f>IF(N167="","",U167/N167*100)</f>
        <v/>
      </c>
      <c r="Z167" s="390"/>
      <c r="AA167" s="390"/>
      <c r="AB167" s="380" t="s">
        <v>139</v>
      </c>
      <c r="AC167" s="238" t="str">
        <f t="shared" si="16"/>
        <v/>
      </c>
      <c r="AD167" s="238" t="str">
        <f t="shared" si="17"/>
        <v/>
      </c>
      <c r="AE167" s="238" t="str">
        <f t="shared" si="18"/>
        <v/>
      </c>
      <c r="AF167" s="238" t="str">
        <f t="shared" si="19"/>
        <v/>
      </c>
      <c r="AG167" s="343"/>
      <c r="AH167" s="344"/>
      <c r="AI167" s="345"/>
      <c r="AK167" s="566"/>
    </row>
    <row r="168" spans="1:39" ht="15" customHeight="1">
      <c r="A168" s="218"/>
      <c r="B168" s="258"/>
      <c r="C168" s="48" t="s">
        <v>226</v>
      </c>
      <c r="D168" s="221" t="s">
        <v>249</v>
      </c>
      <c r="E168" s="221"/>
      <c r="F168" s="221"/>
      <c r="G168" s="221"/>
      <c r="H168" s="221"/>
      <c r="I168" s="221"/>
      <c r="J168" s="258"/>
      <c r="K168" s="363"/>
      <c r="L168" s="364"/>
      <c r="M168" s="364"/>
      <c r="N168" s="262"/>
      <c r="O168" s="262"/>
      <c r="P168" s="394"/>
      <c r="Q168" s="394"/>
      <c r="R168" s="394"/>
      <c r="S168" s="394"/>
      <c r="T168" s="394"/>
      <c r="U168" s="262"/>
      <c r="V168" s="262"/>
      <c r="W168" s="394"/>
      <c r="X168" s="400"/>
      <c r="Y168" s="391"/>
      <c r="Z168" s="392"/>
      <c r="AA168" s="392"/>
      <c r="AB168" s="381"/>
      <c r="AC168" s="239" t="str">
        <f t="shared" si="16"/>
        <v/>
      </c>
      <c r="AD168" s="239" t="str">
        <f t="shared" si="17"/>
        <v/>
      </c>
      <c r="AE168" s="239" t="str">
        <f t="shared" si="18"/>
        <v/>
      </c>
      <c r="AF168" s="239" t="str">
        <f t="shared" si="19"/>
        <v/>
      </c>
      <c r="AG168" s="346"/>
      <c r="AH168" s="347"/>
      <c r="AI168" s="348"/>
      <c r="AK168" s="567"/>
    </row>
    <row r="169" spans="1:39" ht="15" customHeight="1">
      <c r="A169" s="218"/>
      <c r="B169" s="258"/>
      <c r="C169" s="48" t="s">
        <v>226</v>
      </c>
      <c r="D169" s="221" t="s">
        <v>250</v>
      </c>
      <c r="E169" s="221"/>
      <c r="F169" s="221"/>
      <c r="G169" s="221"/>
      <c r="H169" s="221"/>
      <c r="I169" s="221"/>
      <c r="J169" s="258"/>
      <c r="K169" s="265" t="s">
        <v>255</v>
      </c>
      <c r="L169" s="245"/>
      <c r="M169" s="245"/>
      <c r="N169" s="245"/>
      <c r="O169" s="249"/>
      <c r="P169" s="249"/>
      <c r="Q169" s="245" t="s">
        <v>256</v>
      </c>
      <c r="R169" s="245"/>
      <c r="S169" s="245"/>
      <c r="T169" s="245"/>
      <c r="U169" s="245"/>
      <c r="V169" s="249"/>
      <c r="W169" s="249"/>
      <c r="X169" s="77" t="s">
        <v>219</v>
      </c>
      <c r="Y169" s="385" t="str">
        <f>IF(O169="","",V169/O169*100)</f>
        <v/>
      </c>
      <c r="Z169" s="386"/>
      <c r="AA169" s="386"/>
      <c r="AB169" s="53" t="s">
        <v>139</v>
      </c>
      <c r="AC169" s="239" t="str">
        <f t="shared" si="16"/>
        <v/>
      </c>
      <c r="AD169" s="239" t="str">
        <f t="shared" si="17"/>
        <v/>
      </c>
      <c r="AE169" s="239" t="str">
        <f t="shared" si="18"/>
        <v/>
      </c>
      <c r="AF169" s="239" t="str">
        <f t="shared" si="19"/>
        <v/>
      </c>
      <c r="AG169" s="346"/>
      <c r="AH169" s="347"/>
      <c r="AI169" s="348"/>
      <c r="AK169" s="567"/>
    </row>
    <row r="170" spans="1:39" ht="15" customHeight="1">
      <c r="A170" s="218"/>
      <c r="B170" s="258"/>
      <c r="C170" s="48" t="s">
        <v>226</v>
      </c>
      <c r="D170" s="221" t="s">
        <v>251</v>
      </c>
      <c r="E170" s="221"/>
      <c r="F170" s="221"/>
      <c r="G170" s="221"/>
      <c r="H170" s="221"/>
      <c r="I170" s="221"/>
      <c r="J170" s="258"/>
      <c r="K170" s="387" t="s">
        <v>257</v>
      </c>
      <c r="L170" s="259"/>
      <c r="M170" s="259"/>
      <c r="N170" s="259"/>
      <c r="O170" s="261"/>
      <c r="P170" s="261"/>
      <c r="Q170" s="259" t="s">
        <v>258</v>
      </c>
      <c r="R170" s="259"/>
      <c r="S170" s="259"/>
      <c r="T170" s="259"/>
      <c r="U170" s="259"/>
      <c r="V170" s="261"/>
      <c r="W170" s="261"/>
      <c r="X170" s="263" t="s">
        <v>259</v>
      </c>
      <c r="Y170" s="389" t="str">
        <f>IF(O170="","",V170/O170*100)</f>
        <v/>
      </c>
      <c r="Z170" s="390"/>
      <c r="AA170" s="390"/>
      <c r="AB170" s="380" t="s">
        <v>139</v>
      </c>
      <c r="AC170" s="239" t="str">
        <f t="shared" si="16"/>
        <v/>
      </c>
      <c r="AD170" s="239" t="str">
        <f t="shared" si="17"/>
        <v/>
      </c>
      <c r="AE170" s="239" t="str">
        <f t="shared" si="18"/>
        <v/>
      </c>
      <c r="AF170" s="239" t="str">
        <f t="shared" si="19"/>
        <v/>
      </c>
      <c r="AG170" s="346"/>
      <c r="AH170" s="347"/>
      <c r="AI170" s="348"/>
      <c r="AK170" s="567"/>
    </row>
    <row r="171" spans="1:39" ht="15" customHeight="1">
      <c r="A171" s="218"/>
      <c r="B171" s="258"/>
      <c r="C171" s="48" t="s">
        <v>226</v>
      </c>
      <c r="D171" s="338" t="s">
        <v>252</v>
      </c>
      <c r="E171" s="338"/>
      <c r="F171" s="338"/>
      <c r="G171" s="338"/>
      <c r="H171" s="338"/>
      <c r="I171" s="338"/>
      <c r="J171" s="339"/>
      <c r="K171" s="388"/>
      <c r="L171" s="260"/>
      <c r="M171" s="260"/>
      <c r="N171" s="260"/>
      <c r="O171" s="262"/>
      <c r="P171" s="262"/>
      <c r="Q171" s="260"/>
      <c r="R171" s="260"/>
      <c r="S171" s="260"/>
      <c r="T171" s="260"/>
      <c r="U171" s="260"/>
      <c r="V171" s="262"/>
      <c r="W171" s="262"/>
      <c r="X171" s="264"/>
      <c r="Y171" s="391"/>
      <c r="Z171" s="392"/>
      <c r="AA171" s="392"/>
      <c r="AB171" s="381"/>
      <c r="AC171" s="239" t="str">
        <f t="shared" si="16"/>
        <v/>
      </c>
      <c r="AD171" s="239" t="str">
        <f t="shared" si="17"/>
        <v/>
      </c>
      <c r="AE171" s="239" t="str">
        <f t="shared" si="18"/>
        <v/>
      </c>
      <c r="AF171" s="239" t="str">
        <f t="shared" si="19"/>
        <v/>
      </c>
      <c r="AG171" s="346"/>
      <c r="AH171" s="347"/>
      <c r="AI171" s="348"/>
      <c r="AK171" s="567"/>
    </row>
    <row r="172" spans="1:39" ht="15" customHeight="1">
      <c r="A172" s="218"/>
      <c r="B172" s="258"/>
      <c r="C172" s="255" t="s">
        <v>83</v>
      </c>
      <c r="D172" s="256"/>
      <c r="E172" s="256"/>
      <c r="F172" s="256"/>
      <c r="G172" s="256"/>
      <c r="H172" s="256"/>
      <c r="I172" s="256"/>
      <c r="J172" s="266"/>
      <c r="K172" s="255" t="s">
        <v>311</v>
      </c>
      <c r="L172" s="256"/>
      <c r="M172" s="48" t="s">
        <v>226</v>
      </c>
      <c r="N172" s="256" t="s">
        <v>313</v>
      </c>
      <c r="O172" s="256"/>
      <c r="P172" s="256"/>
      <c r="Q172" s="48" t="s">
        <v>226</v>
      </c>
      <c r="R172" s="256" t="s">
        <v>314</v>
      </c>
      <c r="S172" s="256"/>
      <c r="T172" s="48" t="s">
        <v>226</v>
      </c>
      <c r="U172" s="256" t="s">
        <v>312</v>
      </c>
      <c r="V172" s="256"/>
      <c r="W172" s="256"/>
      <c r="AB172" s="117"/>
      <c r="AC172" s="239" t="str">
        <f t="shared" si="16"/>
        <v/>
      </c>
      <c r="AD172" s="239" t="str">
        <f t="shared" si="17"/>
        <v/>
      </c>
      <c r="AE172" s="239" t="str">
        <f t="shared" si="18"/>
        <v/>
      </c>
      <c r="AF172" s="239" t="str">
        <f t="shared" si="19"/>
        <v/>
      </c>
      <c r="AG172" s="346"/>
      <c r="AH172" s="347"/>
      <c r="AI172" s="348"/>
      <c r="AK172" s="567"/>
    </row>
    <row r="173" spans="1:39" ht="15" customHeight="1">
      <c r="A173" s="218"/>
      <c r="B173" s="258"/>
      <c r="C173" s="255"/>
      <c r="D173" s="256"/>
      <c r="E173" s="256"/>
      <c r="F173" s="256"/>
      <c r="G173" s="256"/>
      <c r="H173" s="256"/>
      <c r="I173" s="256"/>
      <c r="J173" s="266"/>
      <c r="K173" s="363" t="s">
        <v>315</v>
      </c>
      <c r="L173" s="364"/>
      <c r="M173" s="364"/>
      <c r="N173" s="364"/>
      <c r="O173" s="394" t="s">
        <v>226</v>
      </c>
      <c r="P173" s="394"/>
      <c r="Q173" s="74"/>
      <c r="R173" s="74" t="s">
        <v>316</v>
      </c>
      <c r="S173" s="74"/>
      <c r="T173" s="74" t="s">
        <v>317</v>
      </c>
      <c r="U173" s="74"/>
      <c r="V173" s="74" t="s">
        <v>318</v>
      </c>
      <c r="W173" s="77"/>
      <c r="X173" s="78"/>
      <c r="Y173" s="78"/>
      <c r="Z173" s="78"/>
      <c r="AA173" s="78"/>
      <c r="AB173" s="118"/>
      <c r="AC173" s="239" t="str">
        <f t="shared" si="16"/>
        <v/>
      </c>
      <c r="AD173" s="239" t="str">
        <f t="shared" si="17"/>
        <v/>
      </c>
      <c r="AE173" s="239" t="str">
        <f t="shared" si="18"/>
        <v/>
      </c>
      <c r="AF173" s="239" t="str">
        <f t="shared" si="19"/>
        <v/>
      </c>
      <c r="AG173" s="346"/>
      <c r="AH173" s="347"/>
      <c r="AI173" s="348"/>
      <c r="AK173" s="567"/>
    </row>
    <row r="174" spans="1:39" ht="15" customHeight="1">
      <c r="A174" s="218"/>
      <c r="B174" s="258"/>
      <c r="C174" s="243" t="s">
        <v>84</v>
      </c>
      <c r="D174" s="241"/>
      <c r="E174" s="241"/>
      <c r="F174" s="241"/>
      <c r="G174" s="241"/>
      <c r="H174" s="241"/>
      <c r="I174" s="241"/>
      <c r="J174" s="305"/>
      <c r="K174" s="243" t="s">
        <v>319</v>
      </c>
      <c r="L174" s="241"/>
      <c r="M174" s="241"/>
      <c r="N174" s="244"/>
      <c r="O174" s="244"/>
      <c r="P174" s="245" t="s">
        <v>320</v>
      </c>
      <c r="Q174" s="245"/>
      <c r="R174" s="245"/>
      <c r="S174" s="245"/>
      <c r="T174" s="245"/>
      <c r="U174" s="244"/>
      <c r="V174" s="244"/>
      <c r="W174" s="241" t="s">
        <v>219</v>
      </c>
      <c r="X174" s="241"/>
      <c r="Y174" s="44"/>
      <c r="Z174" s="44"/>
      <c r="AA174" s="44"/>
      <c r="AB174" s="120"/>
      <c r="AC174" s="239" t="str">
        <f t="shared" si="16"/>
        <v/>
      </c>
      <c r="AD174" s="239" t="str">
        <f t="shared" si="17"/>
        <v/>
      </c>
      <c r="AE174" s="239" t="str">
        <f t="shared" si="18"/>
        <v/>
      </c>
      <c r="AF174" s="239" t="str">
        <f t="shared" si="19"/>
        <v/>
      </c>
      <c r="AG174" s="346"/>
      <c r="AH174" s="347"/>
      <c r="AI174" s="348"/>
      <c r="AK174" s="567"/>
    </row>
    <row r="175" spans="1:39" ht="15" customHeight="1">
      <c r="A175" s="218"/>
      <c r="B175" s="258"/>
      <c r="C175" s="246" t="s">
        <v>85</v>
      </c>
      <c r="D175" s="247"/>
      <c r="E175" s="247"/>
      <c r="F175" s="247"/>
      <c r="G175" s="247"/>
      <c r="H175" s="247"/>
      <c r="I175" s="247"/>
      <c r="J175" s="248"/>
      <c r="K175" s="243" t="s">
        <v>319</v>
      </c>
      <c r="L175" s="241"/>
      <c r="M175" s="241"/>
      <c r="N175" s="244"/>
      <c r="O175" s="244"/>
      <c r="P175" s="245" t="s">
        <v>320</v>
      </c>
      <c r="Q175" s="245"/>
      <c r="R175" s="245"/>
      <c r="S175" s="245"/>
      <c r="T175" s="245"/>
      <c r="U175" s="244"/>
      <c r="V175" s="244"/>
      <c r="W175" s="241" t="s">
        <v>219</v>
      </c>
      <c r="X175" s="241"/>
      <c r="Y175" s="44"/>
      <c r="Z175" s="44"/>
      <c r="AA175" s="44"/>
      <c r="AB175" s="120"/>
      <c r="AC175" s="239" t="str">
        <f t="shared" si="16"/>
        <v/>
      </c>
      <c r="AD175" s="239" t="str">
        <f t="shared" si="17"/>
        <v/>
      </c>
      <c r="AE175" s="239" t="str">
        <f t="shared" si="18"/>
        <v/>
      </c>
      <c r="AF175" s="239" t="str">
        <f t="shared" si="19"/>
        <v/>
      </c>
      <c r="AG175" s="346"/>
      <c r="AH175" s="347"/>
      <c r="AI175" s="348"/>
      <c r="AK175" s="567"/>
    </row>
    <row r="176" spans="1:39" ht="15" customHeight="1">
      <c r="A176" s="242"/>
      <c r="B176" s="258"/>
      <c r="C176" s="327" t="s">
        <v>86</v>
      </c>
      <c r="D176" s="328"/>
      <c r="E176" s="328"/>
      <c r="F176" s="328"/>
      <c r="G176" s="328"/>
      <c r="H176" s="328"/>
      <c r="I176" s="328"/>
      <c r="J176" s="334"/>
      <c r="K176" s="243" t="s">
        <v>319</v>
      </c>
      <c r="L176" s="241"/>
      <c r="M176" s="241"/>
      <c r="N176" s="244"/>
      <c r="O176" s="244"/>
      <c r="P176" s="245" t="s">
        <v>320</v>
      </c>
      <c r="Q176" s="245"/>
      <c r="R176" s="245"/>
      <c r="S176" s="245"/>
      <c r="T176" s="245"/>
      <c r="U176" s="244"/>
      <c r="V176" s="244"/>
      <c r="W176" s="241" t="s">
        <v>219</v>
      </c>
      <c r="X176" s="241"/>
      <c r="Y176" s="44"/>
      <c r="Z176" s="44"/>
      <c r="AA176" s="44"/>
      <c r="AB176" s="120"/>
      <c r="AC176" s="240" t="str">
        <f t="shared" si="16"/>
        <v/>
      </c>
      <c r="AD176" s="240" t="str">
        <f t="shared" si="17"/>
        <v/>
      </c>
      <c r="AE176" s="240" t="str">
        <f t="shared" si="18"/>
        <v/>
      </c>
      <c r="AF176" s="240" t="str">
        <f t="shared" si="19"/>
        <v/>
      </c>
      <c r="AG176" s="349"/>
      <c r="AH176" s="350"/>
      <c r="AI176" s="351"/>
      <c r="AK176" s="568"/>
    </row>
    <row r="177" spans="1:37" ht="15" customHeight="1">
      <c r="A177" s="43" t="s">
        <v>172</v>
      </c>
      <c r="B177" s="316" t="s">
        <v>87</v>
      </c>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7"/>
      <c r="AC177" s="129" t="str">
        <f t="shared" si="16"/>
        <v/>
      </c>
      <c r="AD177" s="129" t="str">
        <f t="shared" si="17"/>
        <v/>
      </c>
      <c r="AE177" s="129" t="str">
        <f t="shared" si="18"/>
        <v/>
      </c>
      <c r="AF177" s="129" t="str">
        <f t="shared" si="19"/>
        <v/>
      </c>
      <c r="AG177" s="293"/>
      <c r="AH177" s="294"/>
      <c r="AI177" s="295"/>
      <c r="AK177" s="167"/>
    </row>
    <row r="178" spans="1:37" ht="15" customHeight="1" thickBot="1">
      <c r="A178" s="87" t="s">
        <v>163</v>
      </c>
      <c r="B178" s="250" t="s">
        <v>88</v>
      </c>
      <c r="C178" s="250"/>
      <c r="D178" s="250"/>
      <c r="E178" s="250"/>
      <c r="F178" s="250"/>
      <c r="G178" s="250"/>
      <c r="H178" s="250"/>
      <c r="I178" s="250"/>
      <c r="J178" s="250"/>
      <c r="K178" s="251" t="s">
        <v>319</v>
      </c>
      <c r="L178" s="252"/>
      <c r="M178" s="252"/>
      <c r="N178" s="253"/>
      <c r="O178" s="253"/>
      <c r="P178" s="254" t="s">
        <v>320</v>
      </c>
      <c r="Q178" s="254"/>
      <c r="R178" s="254"/>
      <c r="S178" s="254"/>
      <c r="T178" s="254"/>
      <c r="U178" s="253"/>
      <c r="V178" s="253"/>
      <c r="W178" s="252" t="s">
        <v>219</v>
      </c>
      <c r="X178" s="252"/>
      <c r="Y178" s="121"/>
      <c r="Z178" s="121"/>
      <c r="AA178" s="121"/>
      <c r="AB178" s="122"/>
      <c r="AC178" s="131" t="str">
        <f t="shared" si="16"/>
        <v/>
      </c>
      <c r="AD178" s="131" t="str">
        <f t="shared" si="17"/>
        <v/>
      </c>
      <c r="AE178" s="131" t="str">
        <f t="shared" si="18"/>
        <v/>
      </c>
      <c r="AF178" s="131" t="str">
        <f t="shared" si="19"/>
        <v/>
      </c>
      <c r="AG178" s="395"/>
      <c r="AH178" s="396"/>
      <c r="AI178" s="397"/>
      <c r="AK178" s="167"/>
    </row>
    <row r="179" spans="1:37" ht="15" customHeight="1">
      <c r="A179" s="157" t="s">
        <v>173</v>
      </c>
      <c r="B179" s="573" t="s">
        <v>146</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5"/>
      <c r="AD179" s="575"/>
      <c r="AE179" s="575"/>
      <c r="AF179" s="575"/>
      <c r="AG179" s="575"/>
      <c r="AH179" s="575"/>
      <c r="AI179" s="576"/>
    </row>
    <row r="180" spans="1:37" ht="15" customHeight="1">
      <c r="A180" s="43" t="s">
        <v>134</v>
      </c>
      <c r="B180" s="241" t="s">
        <v>147</v>
      </c>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305"/>
      <c r="AC180" s="129" t="str">
        <f t="shared" ref="AC180:AC203" si="20">IF(COUNTIF($AK180, "指摘なし"), "○", "")&amp;IF(COUNTIF($AK180, "対象外"), "ー","")</f>
        <v/>
      </c>
      <c r="AD180" s="129" t="str">
        <f t="shared" ref="AD180:AD203" si="21">IF(COUNTIF($AK180, "要重点"), "○", "")&amp;IF(COUNTIF($AK180, "対象外"), "ー","")</f>
        <v/>
      </c>
      <c r="AE180" s="129" t="str">
        <f t="shared" ref="AE180:AE203" si="22">IF(COUNTIF($AK180, "要是正")+COUNTIF($AK180,"既存")+COUNTIF($AK180,"既存＋要是正")+COUNTIF($AK180,"既存+要重点"),"○", "")&amp;IF(COUNTIF($AK180, "対象外"), "ー","")</f>
        <v/>
      </c>
      <c r="AF180" s="129" t="str">
        <f t="shared" ref="AF180:AF203" si="23">IF(COUNTIF($AK180, "既存")+COUNTIF($AK180,"既存+要重点"), "○", "")&amp;IF(COUNTIF($AK180, "対象外"), "ー","")</f>
        <v/>
      </c>
      <c r="AG180" s="293"/>
      <c r="AH180" s="650"/>
      <c r="AI180" s="651"/>
      <c r="AJ180" s="180"/>
      <c r="AK180" s="179"/>
    </row>
    <row r="181" spans="1:37" ht="15" customHeight="1">
      <c r="A181" s="217" t="s">
        <v>158</v>
      </c>
      <c r="B181" s="336" t="s">
        <v>174</v>
      </c>
      <c r="C181" s="48" t="s">
        <v>226</v>
      </c>
      <c r="D181" s="220" t="s">
        <v>248</v>
      </c>
      <c r="E181" s="220"/>
      <c r="F181" s="220"/>
      <c r="G181" s="220"/>
      <c r="H181" s="220"/>
      <c r="I181" s="220"/>
      <c r="J181" s="336"/>
      <c r="K181" s="246" t="s">
        <v>253</v>
      </c>
      <c r="L181" s="247"/>
      <c r="M181" s="247"/>
      <c r="N181" s="427"/>
      <c r="O181" s="427"/>
      <c r="P181" s="398" t="s">
        <v>254</v>
      </c>
      <c r="Q181" s="398"/>
      <c r="R181" s="398"/>
      <c r="S181" s="398"/>
      <c r="T181" s="398"/>
      <c r="U181" s="427"/>
      <c r="V181" s="427"/>
      <c r="W181" s="398" t="s">
        <v>219</v>
      </c>
      <c r="X181" s="399"/>
      <c r="Y181" s="481" t="str">
        <f>IF(N181="","",U181/N181*100)</f>
        <v/>
      </c>
      <c r="Z181" s="482"/>
      <c r="AA181" s="482"/>
      <c r="AB181" s="380" t="s">
        <v>139</v>
      </c>
      <c r="AC181" s="652" t="str">
        <f t="shared" si="20"/>
        <v/>
      </c>
      <c r="AD181" s="652" t="str">
        <f t="shared" si="21"/>
        <v/>
      </c>
      <c r="AE181" s="652" t="str">
        <f t="shared" si="22"/>
        <v/>
      </c>
      <c r="AF181" s="652" t="str">
        <f t="shared" si="23"/>
        <v/>
      </c>
      <c r="AG181" s="293"/>
      <c r="AH181" s="650"/>
      <c r="AI181" s="651"/>
      <c r="AJ181" s="180"/>
      <c r="AK181" s="566"/>
    </row>
    <row r="182" spans="1:37" ht="15" customHeight="1">
      <c r="A182" s="218"/>
      <c r="B182" s="258"/>
      <c r="C182" s="48" t="s">
        <v>226</v>
      </c>
      <c r="D182" s="221" t="s">
        <v>249</v>
      </c>
      <c r="E182" s="221"/>
      <c r="F182" s="221"/>
      <c r="G182" s="221"/>
      <c r="H182" s="221"/>
      <c r="I182" s="221"/>
      <c r="J182" s="258"/>
      <c r="K182" s="363"/>
      <c r="L182" s="364"/>
      <c r="M182" s="364"/>
      <c r="N182" s="577"/>
      <c r="O182" s="577"/>
      <c r="P182" s="394"/>
      <c r="Q182" s="394"/>
      <c r="R182" s="394"/>
      <c r="S182" s="394"/>
      <c r="T182" s="394"/>
      <c r="U182" s="577"/>
      <c r="V182" s="577"/>
      <c r="W182" s="394"/>
      <c r="X182" s="400"/>
      <c r="Y182" s="483"/>
      <c r="Z182" s="484"/>
      <c r="AA182" s="484"/>
      <c r="AB182" s="381"/>
      <c r="AC182" s="653"/>
      <c r="AD182" s="653"/>
      <c r="AE182" s="653"/>
      <c r="AF182" s="653"/>
      <c r="AG182" s="654"/>
      <c r="AH182" s="650"/>
      <c r="AI182" s="651"/>
      <c r="AJ182" s="180"/>
      <c r="AK182" s="655"/>
    </row>
    <row r="183" spans="1:37" ht="15" customHeight="1">
      <c r="A183" s="218"/>
      <c r="B183" s="258"/>
      <c r="C183" s="48" t="s">
        <v>226</v>
      </c>
      <c r="D183" s="221" t="s">
        <v>250</v>
      </c>
      <c r="E183" s="221"/>
      <c r="F183" s="221"/>
      <c r="G183" s="221"/>
      <c r="H183" s="221"/>
      <c r="I183" s="221"/>
      <c r="J183" s="258"/>
      <c r="K183" s="265" t="s">
        <v>255</v>
      </c>
      <c r="L183" s="245"/>
      <c r="M183" s="245"/>
      <c r="N183" s="245"/>
      <c r="O183" s="249"/>
      <c r="P183" s="249"/>
      <c r="Q183" s="245" t="s">
        <v>256</v>
      </c>
      <c r="R183" s="245"/>
      <c r="S183" s="245"/>
      <c r="T183" s="245"/>
      <c r="U183" s="245"/>
      <c r="V183" s="249"/>
      <c r="W183" s="249"/>
      <c r="X183" s="77" t="s">
        <v>219</v>
      </c>
      <c r="Y183" s="385" t="str">
        <f>IF(O183="","",V183/O183*100)</f>
        <v/>
      </c>
      <c r="Z183" s="386"/>
      <c r="AA183" s="386"/>
      <c r="AB183" s="53" t="s">
        <v>139</v>
      </c>
      <c r="AC183" s="653"/>
      <c r="AD183" s="653"/>
      <c r="AE183" s="653"/>
      <c r="AF183" s="653"/>
      <c r="AG183" s="654"/>
      <c r="AH183" s="650"/>
      <c r="AI183" s="651"/>
      <c r="AJ183" s="180"/>
      <c r="AK183" s="655"/>
    </row>
    <row r="184" spans="1:37" ht="15" customHeight="1">
      <c r="A184" s="218"/>
      <c r="B184" s="258"/>
      <c r="C184" s="48" t="s">
        <v>226</v>
      </c>
      <c r="D184" s="221" t="s">
        <v>251</v>
      </c>
      <c r="E184" s="221"/>
      <c r="F184" s="221"/>
      <c r="G184" s="221"/>
      <c r="H184" s="221"/>
      <c r="I184" s="221"/>
      <c r="J184" s="258"/>
      <c r="K184" s="387" t="s">
        <v>257</v>
      </c>
      <c r="L184" s="259"/>
      <c r="M184" s="259"/>
      <c r="N184" s="259"/>
      <c r="O184" s="261"/>
      <c r="P184" s="261"/>
      <c r="Q184" s="259" t="s">
        <v>258</v>
      </c>
      <c r="R184" s="259"/>
      <c r="S184" s="259"/>
      <c r="T184" s="259"/>
      <c r="U184" s="259"/>
      <c r="V184" s="261"/>
      <c r="W184" s="261"/>
      <c r="X184" s="263" t="s">
        <v>259</v>
      </c>
      <c r="Y184" s="389" t="str">
        <f>IF(O184="","",V184/O184*100)</f>
        <v/>
      </c>
      <c r="Z184" s="390"/>
      <c r="AA184" s="390"/>
      <c r="AB184" s="380" t="s">
        <v>139</v>
      </c>
      <c r="AC184" s="653"/>
      <c r="AD184" s="653"/>
      <c r="AE184" s="653"/>
      <c r="AF184" s="653"/>
      <c r="AG184" s="654"/>
      <c r="AH184" s="650"/>
      <c r="AI184" s="651"/>
      <c r="AJ184" s="180"/>
      <c r="AK184" s="655"/>
    </row>
    <row r="185" spans="1:37" ht="15" customHeight="1">
      <c r="A185" s="242"/>
      <c r="B185" s="339"/>
      <c r="C185" s="48" t="s">
        <v>226</v>
      </c>
      <c r="D185" s="338" t="s">
        <v>252</v>
      </c>
      <c r="E185" s="338"/>
      <c r="F185" s="338"/>
      <c r="G185" s="338"/>
      <c r="H185" s="338"/>
      <c r="I185" s="338"/>
      <c r="J185" s="339"/>
      <c r="K185" s="388"/>
      <c r="L185" s="260"/>
      <c r="M185" s="260"/>
      <c r="N185" s="260"/>
      <c r="O185" s="262"/>
      <c r="P185" s="262"/>
      <c r="Q185" s="260"/>
      <c r="R185" s="260"/>
      <c r="S185" s="260"/>
      <c r="T185" s="260"/>
      <c r="U185" s="260"/>
      <c r="V185" s="262"/>
      <c r="W185" s="262"/>
      <c r="X185" s="264"/>
      <c r="Y185" s="391"/>
      <c r="Z185" s="392"/>
      <c r="AA185" s="392"/>
      <c r="AB185" s="381"/>
      <c r="AC185" s="653"/>
      <c r="AD185" s="653"/>
      <c r="AE185" s="653"/>
      <c r="AF185" s="653"/>
      <c r="AG185" s="654"/>
      <c r="AH185" s="650"/>
      <c r="AI185" s="651"/>
      <c r="AJ185" s="180"/>
      <c r="AK185" s="656"/>
    </row>
    <row r="186" spans="1:37" ht="15" customHeight="1">
      <c r="A186" s="123" t="s">
        <v>160</v>
      </c>
      <c r="B186" s="364" t="s">
        <v>140</v>
      </c>
      <c r="C186" s="364"/>
      <c r="D186" s="364"/>
      <c r="E186" s="364"/>
      <c r="F186" s="364"/>
      <c r="G186" s="364"/>
      <c r="H186" s="364"/>
      <c r="I186" s="364"/>
      <c r="J186" s="364"/>
      <c r="K186" s="364"/>
      <c r="L186" s="364"/>
      <c r="M186" s="364"/>
      <c r="N186" s="364"/>
      <c r="O186" s="364"/>
      <c r="P186" s="364"/>
      <c r="Q186" s="364"/>
      <c r="R186" s="364"/>
      <c r="S186" s="364"/>
      <c r="T186" s="364"/>
      <c r="U186" s="364"/>
      <c r="V186" s="364"/>
      <c r="W186" s="364"/>
      <c r="X186" s="364"/>
      <c r="Y186" s="364"/>
      <c r="Z186" s="364"/>
      <c r="AA186" s="364"/>
      <c r="AB186" s="393"/>
      <c r="AC186" s="129" t="str">
        <f t="shared" si="20"/>
        <v/>
      </c>
      <c r="AD186" s="129" t="str">
        <f t="shared" si="21"/>
        <v/>
      </c>
      <c r="AE186" s="129" t="str">
        <f t="shared" si="22"/>
        <v/>
      </c>
      <c r="AF186" s="129" t="str">
        <f t="shared" si="23"/>
        <v/>
      </c>
      <c r="AG186" s="293"/>
      <c r="AH186" s="650"/>
      <c r="AI186" s="651"/>
      <c r="AJ186" s="180"/>
      <c r="AK186" s="179"/>
    </row>
    <row r="187" spans="1:37" ht="15" customHeight="1">
      <c r="A187" s="124" t="s">
        <v>161</v>
      </c>
      <c r="B187" s="364" t="s">
        <v>215</v>
      </c>
      <c r="C187" s="364"/>
      <c r="D187" s="364"/>
      <c r="E187" s="364"/>
      <c r="F187" s="364"/>
      <c r="G187" s="364"/>
      <c r="H187" s="364"/>
      <c r="I187" s="364"/>
      <c r="J187" s="364"/>
      <c r="K187" s="364"/>
      <c r="L187" s="364"/>
      <c r="M187" s="364"/>
      <c r="N187" s="364"/>
      <c r="O187" s="364"/>
      <c r="P187" s="364"/>
      <c r="Q187" s="364"/>
      <c r="R187" s="364"/>
      <c r="S187" s="364"/>
      <c r="T187" s="364"/>
      <c r="U187" s="364"/>
      <c r="V187" s="364"/>
      <c r="W187" s="364"/>
      <c r="X187" s="364"/>
      <c r="Y187" s="364"/>
      <c r="Z187" s="364"/>
      <c r="AA187" s="364"/>
      <c r="AB187" s="305"/>
      <c r="AC187" s="129" t="str">
        <f t="shared" si="20"/>
        <v/>
      </c>
      <c r="AD187" s="129" t="str">
        <f t="shared" si="21"/>
        <v/>
      </c>
      <c r="AE187" s="129" t="str">
        <f t="shared" si="22"/>
        <v/>
      </c>
      <c r="AF187" s="129" t="str">
        <f t="shared" si="23"/>
        <v/>
      </c>
      <c r="AG187" s="293"/>
      <c r="AH187" s="650"/>
      <c r="AI187" s="651"/>
      <c r="AJ187" s="180"/>
      <c r="AK187" s="179"/>
    </row>
    <row r="188" spans="1:37" ht="15" customHeight="1">
      <c r="A188" s="217" t="s">
        <v>162</v>
      </c>
      <c r="B188" s="220" t="s">
        <v>175</v>
      </c>
      <c r="C188" s="220"/>
      <c r="D188" s="220"/>
      <c r="E188" s="220"/>
      <c r="F188" s="220"/>
      <c r="G188" s="220"/>
      <c r="H188" s="220"/>
      <c r="I188" s="220"/>
      <c r="J188" s="220"/>
      <c r="K188" s="223" t="s">
        <v>321</v>
      </c>
      <c r="L188" s="224"/>
      <c r="M188" s="224"/>
      <c r="N188" s="224"/>
      <c r="O188" s="224"/>
      <c r="P188" s="224"/>
      <c r="Q188" s="224"/>
      <c r="R188" s="224"/>
      <c r="S188" s="224"/>
      <c r="T188" s="224"/>
      <c r="U188" s="224"/>
      <c r="V188" s="225"/>
      <c r="W188" s="225"/>
      <c r="X188" s="71" t="s">
        <v>241</v>
      </c>
      <c r="Y188" s="226" t="str">
        <f>IF(P189="","",V189/P189*100)</f>
        <v/>
      </c>
      <c r="Z188" s="227"/>
      <c r="AA188" s="227"/>
      <c r="AB188" s="355" t="s">
        <v>139</v>
      </c>
      <c r="AC188" s="238" t="str">
        <f t="shared" si="20"/>
        <v/>
      </c>
      <c r="AD188" s="238" t="str">
        <f t="shared" si="21"/>
        <v/>
      </c>
      <c r="AE188" s="238" t="str">
        <f t="shared" si="22"/>
        <v/>
      </c>
      <c r="AF188" s="238" t="str">
        <f t="shared" si="23"/>
        <v/>
      </c>
      <c r="AG188" s="343"/>
      <c r="AH188" s="344"/>
      <c r="AI188" s="345"/>
      <c r="AK188" s="566"/>
    </row>
    <row r="189" spans="1:37" ht="15" customHeight="1">
      <c r="A189" s="218"/>
      <c r="B189" s="221"/>
      <c r="C189" s="221"/>
      <c r="D189" s="221"/>
      <c r="E189" s="221"/>
      <c r="F189" s="221"/>
      <c r="G189" s="221"/>
      <c r="H189" s="221"/>
      <c r="I189" s="221"/>
      <c r="J189" s="221"/>
      <c r="K189" s="363" t="s">
        <v>272</v>
      </c>
      <c r="L189" s="364"/>
      <c r="M189" s="364"/>
      <c r="N189" s="364"/>
      <c r="O189" s="364"/>
      <c r="P189" s="262"/>
      <c r="Q189" s="262"/>
      <c r="R189" s="364" t="s">
        <v>273</v>
      </c>
      <c r="S189" s="364"/>
      <c r="T189" s="364"/>
      <c r="U189" s="364"/>
      <c r="V189" s="262"/>
      <c r="W189" s="262"/>
      <c r="X189" s="80" t="s">
        <v>219</v>
      </c>
      <c r="Y189" s="228"/>
      <c r="Z189" s="229"/>
      <c r="AA189" s="229"/>
      <c r="AB189" s="379"/>
      <c r="AC189" s="239" t="str">
        <f t="shared" si="20"/>
        <v/>
      </c>
      <c r="AD189" s="239" t="str">
        <f t="shared" si="21"/>
        <v/>
      </c>
      <c r="AE189" s="239" t="str">
        <f t="shared" si="22"/>
        <v/>
      </c>
      <c r="AF189" s="239" t="str">
        <f t="shared" si="23"/>
        <v/>
      </c>
      <c r="AG189" s="346"/>
      <c r="AH189" s="347"/>
      <c r="AI189" s="348"/>
      <c r="AK189" s="567"/>
    </row>
    <row r="190" spans="1:37" ht="12.95" customHeight="1">
      <c r="A190" s="218"/>
      <c r="B190" s="221"/>
      <c r="C190" s="221"/>
      <c r="D190" s="221"/>
      <c r="E190" s="221"/>
      <c r="F190" s="221"/>
      <c r="G190" s="221"/>
      <c r="H190" s="221"/>
      <c r="I190" s="221"/>
      <c r="J190" s="221"/>
      <c r="K190" s="91" t="s">
        <v>275</v>
      </c>
      <c r="L190" s="92"/>
      <c r="M190" s="92"/>
      <c r="N190" s="92"/>
      <c r="O190" s="92"/>
      <c r="P190" s="92"/>
      <c r="Q190" s="92"/>
      <c r="R190" s="92"/>
      <c r="S190" s="92"/>
      <c r="T190" s="92"/>
      <c r="U190" s="92"/>
      <c r="V190" s="92"/>
      <c r="W190" s="92"/>
      <c r="X190" s="93"/>
      <c r="Y190" s="267" t="s">
        <v>276</v>
      </c>
      <c r="Z190" s="268"/>
      <c r="AA190" s="268"/>
      <c r="AB190" s="269"/>
      <c r="AC190" s="239" t="str">
        <f t="shared" si="20"/>
        <v/>
      </c>
      <c r="AD190" s="358" t="str">
        <f t="shared" si="21"/>
        <v/>
      </c>
      <c r="AE190" s="358" t="str">
        <f t="shared" si="22"/>
        <v/>
      </c>
      <c r="AF190" s="358" t="str">
        <f t="shared" si="23"/>
        <v/>
      </c>
      <c r="AG190" s="346"/>
      <c r="AH190" s="347"/>
      <c r="AI190" s="348"/>
      <c r="AK190" s="567"/>
    </row>
    <row r="191" spans="1:37" ht="12.95" customHeight="1">
      <c r="A191" s="218"/>
      <c r="B191" s="221"/>
      <c r="C191" s="221"/>
      <c r="D191" s="221"/>
      <c r="E191" s="221"/>
      <c r="F191" s="221"/>
      <c r="G191" s="221"/>
      <c r="H191" s="221"/>
      <c r="I191" s="221"/>
      <c r="J191" s="221"/>
      <c r="K191" s="271" t="s">
        <v>338</v>
      </c>
      <c r="L191" s="272"/>
      <c r="M191" s="272"/>
      <c r="N191" s="272"/>
      <c r="O191" s="272"/>
      <c r="P191" s="272"/>
      <c r="Q191" s="272"/>
      <c r="R191" s="272"/>
      <c r="S191" s="272"/>
      <c r="T191" s="272"/>
      <c r="U191" s="270"/>
      <c r="V191" s="270"/>
      <c r="W191" s="270"/>
      <c r="X191" s="95" t="s">
        <v>271</v>
      </c>
      <c r="Y191" s="365"/>
      <c r="Z191" s="366"/>
      <c r="AA191" s="366"/>
      <c r="AB191" s="367"/>
      <c r="AC191" s="239" t="str">
        <f t="shared" si="20"/>
        <v/>
      </c>
      <c r="AD191" s="358" t="str">
        <f t="shared" si="21"/>
        <v/>
      </c>
      <c r="AE191" s="358" t="str">
        <f t="shared" si="22"/>
        <v/>
      </c>
      <c r="AF191" s="358" t="str">
        <f t="shared" si="23"/>
        <v/>
      </c>
      <c r="AG191" s="346"/>
      <c r="AH191" s="347"/>
      <c r="AI191" s="348"/>
      <c r="AK191" s="567"/>
    </row>
    <row r="192" spans="1:37" ht="12.95" customHeight="1">
      <c r="A192" s="218"/>
      <c r="B192" s="221"/>
      <c r="C192" s="221"/>
      <c r="D192" s="221"/>
      <c r="E192" s="221"/>
      <c r="F192" s="221"/>
      <c r="G192" s="221"/>
      <c r="H192" s="221"/>
      <c r="I192" s="221"/>
      <c r="J192" s="221"/>
      <c r="K192" s="271" t="s">
        <v>339</v>
      </c>
      <c r="L192" s="272"/>
      <c r="M192" s="272"/>
      <c r="N192" s="272"/>
      <c r="O192" s="272"/>
      <c r="P192" s="272"/>
      <c r="Q192" s="272"/>
      <c r="R192" s="272"/>
      <c r="S192" s="272"/>
      <c r="T192" s="272"/>
      <c r="U192" s="272"/>
      <c r="V192" s="216"/>
      <c r="W192" s="216"/>
      <c r="X192" s="95" t="s">
        <v>271</v>
      </c>
      <c r="Y192" s="365"/>
      <c r="Z192" s="366"/>
      <c r="AA192" s="366"/>
      <c r="AB192" s="367"/>
      <c r="AC192" s="239" t="str">
        <f t="shared" si="20"/>
        <v/>
      </c>
      <c r="AD192" s="358" t="str">
        <f t="shared" si="21"/>
        <v/>
      </c>
      <c r="AE192" s="358" t="str">
        <f t="shared" si="22"/>
        <v/>
      </c>
      <c r="AF192" s="358" t="str">
        <f t="shared" si="23"/>
        <v/>
      </c>
      <c r="AG192" s="346"/>
      <c r="AH192" s="347"/>
      <c r="AI192" s="348"/>
      <c r="AK192" s="567"/>
    </row>
    <row r="193" spans="1:37" ht="12.95" customHeight="1">
      <c r="A193" s="218"/>
      <c r="B193" s="221"/>
      <c r="C193" s="221"/>
      <c r="D193" s="221"/>
      <c r="E193" s="221"/>
      <c r="F193" s="221"/>
      <c r="G193" s="221"/>
      <c r="H193" s="221"/>
      <c r="I193" s="221"/>
      <c r="J193" s="221"/>
      <c r="K193" s="365" t="s">
        <v>340</v>
      </c>
      <c r="L193" s="370"/>
      <c r="M193" s="370"/>
      <c r="N193" s="370"/>
      <c r="O193" s="370"/>
      <c r="P193" s="370"/>
      <c r="Q193" s="370"/>
      <c r="R193" s="370"/>
      <c r="S193" s="370"/>
      <c r="T193" s="370"/>
      <c r="U193" s="370"/>
      <c r="V193" s="370"/>
      <c r="W193" s="370"/>
      <c r="X193" s="371"/>
      <c r="Y193" s="368"/>
      <c r="Z193" s="369"/>
      <c r="AA193" s="369"/>
      <c r="AB193" s="96" t="s">
        <v>277</v>
      </c>
      <c r="AC193" s="239" t="str">
        <f t="shared" si="20"/>
        <v/>
      </c>
      <c r="AD193" s="358" t="str">
        <f t="shared" si="21"/>
        <v/>
      </c>
      <c r="AE193" s="358" t="str">
        <f t="shared" si="22"/>
        <v/>
      </c>
      <c r="AF193" s="358" t="str">
        <f t="shared" si="23"/>
        <v/>
      </c>
      <c r="AG193" s="346"/>
      <c r="AH193" s="347"/>
      <c r="AI193" s="348"/>
      <c r="AK193" s="567"/>
    </row>
    <row r="194" spans="1:37" ht="12.95" customHeight="1">
      <c r="A194" s="218"/>
      <c r="B194" s="221"/>
      <c r="C194" s="221"/>
      <c r="D194" s="221"/>
      <c r="E194" s="221"/>
      <c r="F194" s="221"/>
      <c r="G194" s="221"/>
      <c r="H194" s="221"/>
      <c r="I194" s="221"/>
      <c r="J194" s="221"/>
      <c r="K194" s="97" t="s">
        <v>280</v>
      </c>
      <c r="L194" s="94"/>
      <c r="M194" s="94"/>
      <c r="N194" s="94"/>
      <c r="O194" s="94"/>
      <c r="P194" s="94"/>
      <c r="Q194" s="48" t="s">
        <v>226</v>
      </c>
      <c r="R194" s="256" t="s">
        <v>279</v>
      </c>
      <c r="S194" s="256"/>
      <c r="T194" s="256"/>
      <c r="U194" s="48" t="s">
        <v>226</v>
      </c>
      <c r="V194" s="256" t="s">
        <v>281</v>
      </c>
      <c r="W194" s="256"/>
      <c r="X194" s="266"/>
      <c r="Y194" s="267" t="s">
        <v>278</v>
      </c>
      <c r="Z194" s="268"/>
      <c r="AA194" s="268"/>
      <c r="AB194" s="269"/>
      <c r="AC194" s="239" t="str">
        <f t="shared" si="20"/>
        <v/>
      </c>
      <c r="AD194" s="358" t="str">
        <f t="shared" si="21"/>
        <v/>
      </c>
      <c r="AE194" s="358" t="str">
        <f t="shared" si="22"/>
        <v/>
      </c>
      <c r="AF194" s="358" t="str">
        <f t="shared" si="23"/>
        <v/>
      </c>
      <c r="AG194" s="346"/>
      <c r="AH194" s="347"/>
      <c r="AI194" s="348"/>
      <c r="AK194" s="567"/>
    </row>
    <row r="195" spans="1:37" ht="12.95" customHeight="1">
      <c r="A195" s="218"/>
      <c r="B195" s="221"/>
      <c r="C195" s="221"/>
      <c r="D195" s="221"/>
      <c r="E195" s="221"/>
      <c r="F195" s="221"/>
      <c r="G195" s="221"/>
      <c r="H195" s="221"/>
      <c r="I195" s="221"/>
      <c r="J195" s="221"/>
      <c r="K195" s="97"/>
      <c r="L195" s="94"/>
      <c r="M195" s="94"/>
      <c r="N195" s="94"/>
      <c r="O195" s="94"/>
      <c r="P195" s="94"/>
      <c r="Q195" s="94"/>
      <c r="R195" s="94"/>
      <c r="S195" s="94"/>
      <c r="T195" s="94"/>
      <c r="U195" s="94"/>
      <c r="V195" s="94"/>
      <c r="W195" s="94"/>
      <c r="X195" s="95"/>
      <c r="Y195" s="365"/>
      <c r="Z195" s="366"/>
      <c r="AA195" s="366"/>
      <c r="AB195" s="367"/>
      <c r="AC195" s="239" t="str">
        <f t="shared" si="20"/>
        <v/>
      </c>
      <c r="AD195" s="358" t="str">
        <f t="shared" si="21"/>
        <v/>
      </c>
      <c r="AE195" s="358" t="str">
        <f t="shared" si="22"/>
        <v/>
      </c>
      <c r="AF195" s="358" t="str">
        <f t="shared" si="23"/>
        <v/>
      </c>
      <c r="AG195" s="346"/>
      <c r="AH195" s="347"/>
      <c r="AI195" s="348"/>
      <c r="AK195" s="567"/>
    </row>
    <row r="196" spans="1:37" ht="12.95" customHeight="1">
      <c r="A196" s="218"/>
      <c r="B196" s="221"/>
      <c r="C196" s="221"/>
      <c r="D196" s="221"/>
      <c r="E196" s="221"/>
      <c r="F196" s="221"/>
      <c r="G196" s="221"/>
      <c r="H196" s="221"/>
      <c r="I196" s="221"/>
      <c r="J196" s="221"/>
      <c r="K196" s="97"/>
      <c r="L196" s="94"/>
      <c r="M196" s="94"/>
      <c r="N196" s="94"/>
      <c r="O196" s="94"/>
      <c r="P196" s="94"/>
      <c r="Q196" s="94"/>
      <c r="R196" s="94"/>
      <c r="S196" s="94"/>
      <c r="T196" s="94"/>
      <c r="U196" s="94"/>
      <c r="V196" s="94"/>
      <c r="W196" s="94"/>
      <c r="X196" s="95"/>
      <c r="Y196" s="372"/>
      <c r="Z196" s="373"/>
      <c r="AA196" s="373"/>
      <c r="AB196" s="374"/>
      <c r="AC196" s="239" t="str">
        <f t="shared" si="20"/>
        <v/>
      </c>
      <c r="AD196" s="358" t="str">
        <f t="shared" si="21"/>
        <v/>
      </c>
      <c r="AE196" s="358" t="str">
        <f t="shared" si="22"/>
        <v/>
      </c>
      <c r="AF196" s="358" t="str">
        <f t="shared" si="23"/>
        <v/>
      </c>
      <c r="AG196" s="346"/>
      <c r="AH196" s="347"/>
      <c r="AI196" s="348"/>
      <c r="AK196" s="567"/>
    </row>
    <row r="197" spans="1:37" ht="12.95" customHeight="1">
      <c r="A197" s="218"/>
      <c r="B197" s="221"/>
      <c r="C197" s="221"/>
      <c r="D197" s="221"/>
      <c r="E197" s="221"/>
      <c r="F197" s="221"/>
      <c r="G197" s="221"/>
      <c r="H197" s="221"/>
      <c r="I197" s="221"/>
      <c r="J197" s="221"/>
      <c r="K197" s="98"/>
      <c r="L197" s="99"/>
      <c r="M197" s="99"/>
      <c r="N197" s="99"/>
      <c r="O197" s="99"/>
      <c r="P197" s="99"/>
      <c r="Q197" s="99"/>
      <c r="R197" s="99"/>
      <c r="S197" s="99"/>
      <c r="T197" s="99"/>
      <c r="U197" s="99"/>
      <c r="V197" s="99"/>
      <c r="W197" s="99"/>
      <c r="X197" s="100"/>
      <c r="Y197" s="368"/>
      <c r="Z197" s="369"/>
      <c r="AA197" s="369"/>
      <c r="AB197" s="101" t="s">
        <v>277</v>
      </c>
      <c r="AC197" s="239" t="str">
        <f t="shared" si="20"/>
        <v/>
      </c>
      <c r="AD197" s="358" t="str">
        <f t="shared" si="21"/>
        <v/>
      </c>
      <c r="AE197" s="358" t="str">
        <f t="shared" si="22"/>
        <v/>
      </c>
      <c r="AF197" s="358" t="str">
        <f t="shared" si="23"/>
        <v/>
      </c>
      <c r="AG197" s="346"/>
      <c r="AH197" s="347"/>
      <c r="AI197" s="348"/>
      <c r="AK197" s="567"/>
    </row>
    <row r="198" spans="1:37" ht="12.95" customHeight="1">
      <c r="A198" s="218"/>
      <c r="B198" s="221"/>
      <c r="C198" s="221"/>
      <c r="D198" s="221"/>
      <c r="E198" s="221"/>
      <c r="F198" s="221"/>
      <c r="G198" s="221"/>
      <c r="H198" s="221"/>
      <c r="I198" s="221"/>
      <c r="J198" s="221"/>
      <c r="K198" s="267" t="s">
        <v>309</v>
      </c>
      <c r="L198" s="268"/>
      <c r="M198" s="268"/>
      <c r="N198" s="268"/>
      <c r="O198" s="268"/>
      <c r="P198" s="268"/>
      <c r="Q198" s="268"/>
      <c r="R198" s="268"/>
      <c r="S198" s="268"/>
      <c r="T198" s="268"/>
      <c r="U198" s="268"/>
      <c r="V198" s="268"/>
      <c r="W198" s="268"/>
      <c r="X198" s="269"/>
      <c r="Y198" s="226" t="str">
        <f>IF(P200="","",V200/P200*100)</f>
        <v/>
      </c>
      <c r="Z198" s="227"/>
      <c r="AA198" s="227"/>
      <c r="AB198" s="377" t="s">
        <v>139</v>
      </c>
      <c r="AC198" s="239" t="str">
        <f t="shared" si="20"/>
        <v/>
      </c>
      <c r="AD198" s="358" t="str">
        <f t="shared" si="21"/>
        <v/>
      </c>
      <c r="AE198" s="358" t="str">
        <f t="shared" si="22"/>
        <v/>
      </c>
      <c r="AF198" s="358" t="str">
        <f t="shared" si="23"/>
        <v/>
      </c>
      <c r="AG198" s="346"/>
      <c r="AH198" s="347"/>
      <c r="AI198" s="348"/>
      <c r="AK198" s="567"/>
    </row>
    <row r="199" spans="1:37" ht="12.95" customHeight="1">
      <c r="A199" s="218"/>
      <c r="B199" s="221"/>
      <c r="C199" s="221"/>
      <c r="D199" s="221"/>
      <c r="E199" s="221"/>
      <c r="F199" s="221"/>
      <c r="G199" s="221"/>
      <c r="H199" s="221"/>
      <c r="I199" s="221"/>
      <c r="J199" s="221"/>
      <c r="K199" s="235" t="s">
        <v>322</v>
      </c>
      <c r="L199" s="236"/>
      <c r="M199" s="236"/>
      <c r="N199" s="236"/>
      <c r="O199" s="236"/>
      <c r="P199" s="236"/>
      <c r="Q199" s="236"/>
      <c r="R199" s="236"/>
      <c r="S199" s="237"/>
      <c r="T199" s="237"/>
      <c r="U199" s="102" t="s">
        <v>271</v>
      </c>
      <c r="V199" s="102"/>
      <c r="W199" s="102"/>
      <c r="X199" s="106"/>
      <c r="Y199" s="375"/>
      <c r="Z199" s="376"/>
      <c r="AA199" s="376"/>
      <c r="AB199" s="378"/>
      <c r="AC199" s="239" t="str">
        <f t="shared" si="20"/>
        <v/>
      </c>
      <c r="AD199" s="358" t="str">
        <f t="shared" si="21"/>
        <v/>
      </c>
      <c r="AE199" s="358" t="str">
        <f t="shared" si="22"/>
        <v/>
      </c>
      <c r="AF199" s="358" t="str">
        <f t="shared" si="23"/>
        <v/>
      </c>
      <c r="AG199" s="346"/>
      <c r="AH199" s="347"/>
      <c r="AI199" s="348"/>
      <c r="AK199" s="567"/>
    </row>
    <row r="200" spans="1:37" ht="12.95" customHeight="1">
      <c r="A200" s="218"/>
      <c r="B200" s="221"/>
      <c r="C200" s="221"/>
      <c r="D200" s="221"/>
      <c r="E200" s="221"/>
      <c r="F200" s="221"/>
      <c r="G200" s="221"/>
      <c r="H200" s="221"/>
      <c r="I200" s="221"/>
      <c r="J200" s="221"/>
      <c r="K200" s="255" t="s">
        <v>272</v>
      </c>
      <c r="L200" s="256"/>
      <c r="M200" s="256"/>
      <c r="N200" s="256"/>
      <c r="O200" s="256"/>
      <c r="P200" s="257"/>
      <c r="Q200" s="257"/>
      <c r="R200" s="256" t="s">
        <v>273</v>
      </c>
      <c r="S200" s="256"/>
      <c r="T200" s="256"/>
      <c r="U200" s="256"/>
      <c r="V200" s="257"/>
      <c r="W200" s="257"/>
      <c r="X200" s="109" t="s">
        <v>219</v>
      </c>
      <c r="Y200" s="228"/>
      <c r="Z200" s="229"/>
      <c r="AA200" s="229"/>
      <c r="AB200" s="378"/>
      <c r="AC200" s="239" t="str">
        <f t="shared" si="20"/>
        <v/>
      </c>
      <c r="AD200" s="358" t="str">
        <f t="shared" si="21"/>
        <v/>
      </c>
      <c r="AE200" s="358" t="str">
        <f t="shared" si="22"/>
        <v/>
      </c>
      <c r="AF200" s="358" t="str">
        <f t="shared" si="23"/>
        <v/>
      </c>
      <c r="AG200" s="346"/>
      <c r="AH200" s="347"/>
      <c r="AI200" s="348"/>
      <c r="AK200" s="567"/>
    </row>
    <row r="201" spans="1:37" ht="12.95" customHeight="1">
      <c r="A201" s="218"/>
      <c r="B201" s="221"/>
      <c r="C201" s="221"/>
      <c r="D201" s="221"/>
      <c r="E201" s="221"/>
      <c r="F201" s="221"/>
      <c r="G201" s="221"/>
      <c r="H201" s="221"/>
      <c r="I201" s="221"/>
      <c r="J201" s="221"/>
      <c r="K201" s="246" t="s">
        <v>323</v>
      </c>
      <c r="L201" s="247"/>
      <c r="M201" s="247"/>
      <c r="N201" s="247"/>
      <c r="O201" s="247"/>
      <c r="P201" s="247"/>
      <c r="Q201" s="355">
        <v>1</v>
      </c>
      <c r="R201" s="355"/>
      <c r="S201" s="70" t="s">
        <v>287</v>
      </c>
      <c r="T201" s="70"/>
      <c r="U201" s="70"/>
      <c r="V201" s="110"/>
      <c r="W201" s="110"/>
      <c r="X201" s="70"/>
      <c r="Y201" s="111"/>
      <c r="Z201" s="111"/>
      <c r="AA201" s="111"/>
      <c r="AB201" s="112"/>
      <c r="AC201" s="239" t="str">
        <f t="shared" si="20"/>
        <v/>
      </c>
      <c r="AD201" s="358" t="str">
        <f t="shared" si="21"/>
        <v/>
      </c>
      <c r="AE201" s="358" t="str">
        <f t="shared" si="22"/>
        <v/>
      </c>
      <c r="AF201" s="358" t="str">
        <f t="shared" si="23"/>
        <v/>
      </c>
      <c r="AG201" s="346"/>
      <c r="AH201" s="347"/>
      <c r="AI201" s="348"/>
      <c r="AK201" s="567"/>
    </row>
    <row r="202" spans="1:37" ht="12.95" customHeight="1">
      <c r="A202" s="218"/>
      <c r="B202" s="221"/>
      <c r="C202" s="221"/>
      <c r="D202" s="221"/>
      <c r="E202" s="221"/>
      <c r="F202" s="221"/>
      <c r="G202" s="221"/>
      <c r="H202" s="221"/>
      <c r="I202" s="221"/>
      <c r="J202" s="221"/>
      <c r="K202" s="382" t="s">
        <v>324</v>
      </c>
      <c r="L202" s="383"/>
      <c r="M202" s="383"/>
      <c r="N202" s="383"/>
      <c r="O202" s="383"/>
      <c r="P202" s="383"/>
      <c r="Q202" s="383"/>
      <c r="R202" s="383"/>
      <c r="S202" s="383"/>
      <c r="T202" s="383"/>
      <c r="U202" s="384"/>
      <c r="V202" s="384"/>
      <c r="W202" s="221"/>
      <c r="X202" s="221"/>
      <c r="Y202" s="114" t="s">
        <v>271</v>
      </c>
      <c r="Z202" s="114"/>
      <c r="AA202" s="114"/>
      <c r="AB202" s="115"/>
      <c r="AC202" s="239" t="str">
        <f t="shared" si="20"/>
        <v/>
      </c>
      <c r="AD202" s="358" t="str">
        <f t="shared" si="21"/>
        <v/>
      </c>
      <c r="AE202" s="358" t="str">
        <f t="shared" si="22"/>
        <v/>
      </c>
      <c r="AF202" s="358" t="str">
        <f t="shared" si="23"/>
        <v/>
      </c>
      <c r="AG202" s="346"/>
      <c r="AH202" s="347"/>
      <c r="AI202" s="348"/>
      <c r="AK202" s="567"/>
    </row>
    <row r="203" spans="1:37" ht="12.95" customHeight="1" thickBot="1">
      <c r="A203" s="219"/>
      <c r="B203" s="222"/>
      <c r="C203" s="222"/>
      <c r="D203" s="222"/>
      <c r="E203" s="222"/>
      <c r="F203" s="222"/>
      <c r="G203" s="222"/>
      <c r="H203" s="222"/>
      <c r="I203" s="222"/>
      <c r="J203" s="222"/>
      <c r="K203" s="356" t="s">
        <v>325</v>
      </c>
      <c r="L203" s="357"/>
      <c r="M203" s="357"/>
      <c r="N203" s="357"/>
      <c r="O203" s="357"/>
      <c r="P203" s="357"/>
      <c r="Q203" s="357"/>
      <c r="R203" s="357"/>
      <c r="S203" s="357"/>
      <c r="T203" s="357"/>
      <c r="U203" s="357"/>
      <c r="V203" s="357"/>
      <c r="W203" s="125" t="s">
        <v>271</v>
      </c>
      <c r="X203" s="125"/>
      <c r="Y203" s="125"/>
      <c r="Z203" s="125"/>
      <c r="AA203" s="125"/>
      <c r="AB203" s="126"/>
      <c r="AC203" s="359" t="str">
        <f t="shared" si="20"/>
        <v/>
      </c>
      <c r="AD203" s="359" t="str">
        <f t="shared" si="21"/>
        <v/>
      </c>
      <c r="AE203" s="359" t="str">
        <f t="shared" si="22"/>
        <v/>
      </c>
      <c r="AF203" s="359" t="str">
        <f t="shared" si="23"/>
        <v/>
      </c>
      <c r="AG203" s="360"/>
      <c r="AH203" s="361"/>
      <c r="AI203" s="362"/>
      <c r="AK203" s="568"/>
    </row>
    <row r="204" spans="1:37" ht="15" customHeight="1">
      <c r="A204" s="137"/>
      <c r="B204" s="138"/>
      <c r="C204" s="138"/>
      <c r="D204" s="138"/>
      <c r="E204" s="138"/>
      <c r="F204" s="138"/>
      <c r="G204" s="138"/>
      <c r="H204" s="138"/>
      <c r="I204" s="138"/>
      <c r="J204" s="139"/>
      <c r="K204" s="139"/>
      <c r="L204" s="139"/>
      <c r="M204" s="139"/>
      <c r="N204" s="139"/>
      <c r="O204" s="139"/>
      <c r="P204" s="139"/>
      <c r="Q204" s="139"/>
      <c r="R204" s="139"/>
      <c r="S204" s="139"/>
      <c r="T204" s="139"/>
      <c r="U204" s="139"/>
      <c r="V204" s="139"/>
      <c r="W204" s="139"/>
      <c r="X204" s="139"/>
      <c r="Y204" s="139"/>
      <c r="Z204" s="139"/>
      <c r="AA204" s="139"/>
      <c r="AB204" s="140"/>
      <c r="AC204" s="230" t="s">
        <v>423</v>
      </c>
      <c r="AD204" s="231"/>
      <c r="AE204" s="232" t="str">
        <f>IF($AE$4=""," ",$AE$4)</f>
        <v xml:space="preserve"> </v>
      </c>
      <c r="AF204" s="232"/>
      <c r="AG204" s="232"/>
      <c r="AH204" s="232"/>
      <c r="AI204" s="232"/>
      <c r="AJ204" s="144"/>
      <c r="AK204" s="144"/>
    </row>
    <row r="205" spans="1:37" ht="5.25" customHeight="1" thickBot="1">
      <c r="A205" s="141"/>
      <c r="B205" s="145"/>
      <c r="C205" s="145"/>
      <c r="D205" s="145"/>
      <c r="E205" s="145"/>
      <c r="F205" s="145"/>
      <c r="G205" s="145"/>
      <c r="H205" s="145"/>
      <c r="I205" s="145"/>
      <c r="J205" s="142"/>
      <c r="K205" s="142"/>
      <c r="L205" s="142"/>
      <c r="M205" s="142"/>
      <c r="N205" s="142"/>
      <c r="O205" s="142"/>
      <c r="P205" s="142"/>
      <c r="Q205" s="142"/>
      <c r="R205" s="142"/>
      <c r="S205" s="142"/>
      <c r="T205" s="142"/>
      <c r="U205" s="142"/>
      <c r="V205" s="142"/>
      <c r="W205" s="142"/>
      <c r="X205" s="142"/>
      <c r="Y205" s="142"/>
      <c r="Z205" s="142"/>
      <c r="AA205" s="142"/>
      <c r="AB205" s="142"/>
      <c r="AC205" s="178"/>
      <c r="AD205" s="143"/>
      <c r="AE205" s="17"/>
      <c r="AF205" s="177"/>
      <c r="AG205" s="143"/>
      <c r="AH205" s="143"/>
      <c r="AI205" s="143"/>
      <c r="AJ205" s="144"/>
      <c r="AK205" s="146"/>
    </row>
    <row r="206" spans="1:37" ht="21" customHeight="1">
      <c r="A206" s="184" t="s">
        <v>34</v>
      </c>
      <c r="B206" s="187" t="s">
        <v>35</v>
      </c>
      <c r="C206" s="188"/>
      <c r="D206" s="188"/>
      <c r="E206" s="188"/>
      <c r="F206" s="188"/>
      <c r="G206" s="188"/>
      <c r="H206" s="188"/>
      <c r="I206" s="188"/>
      <c r="J206" s="188"/>
      <c r="K206" s="189"/>
      <c r="L206" s="189"/>
      <c r="M206" s="189"/>
      <c r="N206" s="189"/>
      <c r="O206" s="189"/>
      <c r="P206" s="189"/>
      <c r="Q206" s="189"/>
      <c r="R206" s="189"/>
      <c r="S206" s="189"/>
      <c r="T206" s="189"/>
      <c r="U206" s="189"/>
      <c r="V206" s="189"/>
      <c r="W206" s="189"/>
      <c r="X206" s="189"/>
      <c r="Y206" s="189"/>
      <c r="Z206" s="189"/>
      <c r="AA206" s="189"/>
      <c r="AB206" s="190"/>
      <c r="AC206" s="197" t="s">
        <v>36</v>
      </c>
      <c r="AD206" s="198"/>
      <c r="AE206" s="198"/>
      <c r="AF206" s="199"/>
      <c r="AG206" s="187" t="s">
        <v>37</v>
      </c>
      <c r="AH206" s="188"/>
      <c r="AI206" s="200"/>
    </row>
    <row r="207" spans="1:37" ht="15" customHeight="1">
      <c r="A207" s="185"/>
      <c r="B207" s="191"/>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3"/>
      <c r="AC207" s="207" t="s">
        <v>38</v>
      </c>
      <c r="AD207" s="207" t="s">
        <v>39</v>
      </c>
      <c r="AE207" s="209" t="s">
        <v>40</v>
      </c>
      <c r="AF207" s="154"/>
      <c r="AG207" s="201"/>
      <c r="AH207" s="202"/>
      <c r="AI207" s="203"/>
    </row>
    <row r="208" spans="1:37" ht="21" customHeight="1" thickBot="1">
      <c r="A208" s="186"/>
      <c r="B208" s="194"/>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6"/>
      <c r="AC208" s="208"/>
      <c r="AD208" s="208"/>
      <c r="AE208" s="194"/>
      <c r="AF208" s="155" t="s">
        <v>156</v>
      </c>
      <c r="AG208" s="204"/>
      <c r="AH208" s="205"/>
      <c r="AI208" s="206"/>
    </row>
    <row r="209" spans="1:37" ht="15" customHeight="1">
      <c r="A209" s="157" t="s">
        <v>176</v>
      </c>
      <c r="B209" s="320" t="s">
        <v>89</v>
      </c>
      <c r="C209" s="321"/>
      <c r="D209" s="321"/>
      <c r="E209" s="321"/>
      <c r="F209" s="321"/>
      <c r="G209" s="321"/>
      <c r="H209" s="321"/>
      <c r="I209" s="321"/>
      <c r="J209" s="321"/>
      <c r="K209" s="321"/>
      <c r="L209" s="321"/>
      <c r="M209" s="321"/>
      <c r="N209" s="321"/>
      <c r="O209" s="321"/>
      <c r="P209" s="321"/>
      <c r="Q209" s="321"/>
      <c r="R209" s="321"/>
      <c r="S209" s="321"/>
      <c r="T209" s="321"/>
      <c r="U209" s="321"/>
      <c r="V209" s="321"/>
      <c r="W209" s="321"/>
      <c r="X209" s="321"/>
      <c r="Y209" s="321"/>
      <c r="Z209" s="321"/>
      <c r="AA209" s="321"/>
      <c r="AB209" s="321"/>
      <c r="AC209" s="321"/>
      <c r="AD209" s="321"/>
      <c r="AE209" s="321"/>
      <c r="AF209" s="321"/>
      <c r="AG209" s="321"/>
      <c r="AH209" s="321"/>
      <c r="AI209" s="322"/>
    </row>
    <row r="210" spans="1:37" ht="15" customHeight="1">
      <c r="A210" s="43" t="s">
        <v>134</v>
      </c>
      <c r="B210" s="243" t="s">
        <v>90</v>
      </c>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305"/>
      <c r="AC210" s="129" t="str">
        <f t="shared" ref="AC210:AC216" si="24">IF(COUNTIF($AK210, "指摘なし"), "○", "")&amp;IF(COUNTIF($AK210, "対象外"), "ー","")</f>
        <v/>
      </c>
      <c r="AD210" s="129" t="str">
        <f t="shared" ref="AD210:AD216" si="25">IF(COUNTIF($AK210, "要重点"), "○", "")&amp;IF(COUNTIF($AK210, "対象外"), "ー","")</f>
        <v/>
      </c>
      <c r="AE210" s="129" t="str">
        <f t="shared" ref="AE210:AE216" si="26">IF(COUNTIF($AK210, "要是正")+COUNTIF($AK210,"既存")+COUNTIF($AK210,"既存＋要是正")+COUNTIF($AK210,"既存+要重点"),"○", "")&amp;IF(COUNTIF($AK210, "対象外"), "ー","")</f>
        <v/>
      </c>
      <c r="AF210" s="129" t="str">
        <f t="shared" ref="AF210:AF216" si="27">IF(COUNTIF($AK210, "既存")+COUNTIF($AK210,"既存+要重点"), "○", "")&amp;IF(COUNTIF($AK210, "対象外"), "ー","")</f>
        <v/>
      </c>
      <c r="AG210" s="293"/>
      <c r="AH210" s="294"/>
      <c r="AI210" s="295"/>
      <c r="AK210" s="167"/>
    </row>
    <row r="211" spans="1:37" ht="15" customHeight="1">
      <c r="A211" s="43" t="s">
        <v>69</v>
      </c>
      <c r="B211" s="243" t="s">
        <v>91</v>
      </c>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305"/>
      <c r="AC211" s="129" t="str">
        <f t="shared" si="24"/>
        <v/>
      </c>
      <c r="AD211" s="129" t="str">
        <f t="shared" si="25"/>
        <v/>
      </c>
      <c r="AE211" s="129" t="str">
        <f t="shared" si="26"/>
        <v/>
      </c>
      <c r="AF211" s="129" t="str">
        <f t="shared" si="27"/>
        <v/>
      </c>
      <c r="AG211" s="293"/>
      <c r="AH211" s="294"/>
      <c r="AI211" s="295"/>
      <c r="AK211" s="167"/>
    </row>
    <row r="212" spans="1:37" ht="15" customHeight="1">
      <c r="A212" s="43" t="s">
        <v>71</v>
      </c>
      <c r="B212" s="243" t="s">
        <v>92</v>
      </c>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305"/>
      <c r="AC212" s="129" t="str">
        <f t="shared" si="24"/>
        <v/>
      </c>
      <c r="AD212" s="129" t="str">
        <f t="shared" si="25"/>
        <v/>
      </c>
      <c r="AE212" s="129" t="str">
        <f t="shared" si="26"/>
        <v/>
      </c>
      <c r="AF212" s="129" t="str">
        <f t="shared" si="27"/>
        <v/>
      </c>
      <c r="AG212" s="293"/>
      <c r="AH212" s="294"/>
      <c r="AI212" s="295"/>
      <c r="AK212" s="167"/>
    </row>
    <row r="213" spans="1:37" ht="15" customHeight="1">
      <c r="A213" s="43" t="s">
        <v>73</v>
      </c>
      <c r="B213" s="315" t="s">
        <v>177</v>
      </c>
      <c r="C213" s="316"/>
      <c r="D213" s="316"/>
      <c r="E213" s="316"/>
      <c r="F213" s="316"/>
      <c r="G213" s="316"/>
      <c r="H213" s="316"/>
      <c r="I213" s="316"/>
      <c r="J213" s="316"/>
      <c r="K213" s="316"/>
      <c r="L213" s="316"/>
      <c r="M213" s="316"/>
      <c r="N213" s="316"/>
      <c r="O213" s="316"/>
      <c r="P213" s="316"/>
      <c r="Q213" s="316"/>
      <c r="R213" s="316"/>
      <c r="S213" s="316"/>
      <c r="T213" s="316"/>
      <c r="U213" s="316"/>
      <c r="V213" s="316"/>
      <c r="W213" s="316"/>
      <c r="X213" s="316"/>
      <c r="Y213" s="316"/>
      <c r="Z213" s="316"/>
      <c r="AA213" s="316"/>
      <c r="AB213" s="317"/>
      <c r="AC213" s="129" t="str">
        <f t="shared" si="24"/>
        <v/>
      </c>
      <c r="AD213" s="129" t="str">
        <f t="shared" si="25"/>
        <v/>
      </c>
      <c r="AE213" s="129" t="str">
        <f t="shared" si="26"/>
        <v/>
      </c>
      <c r="AF213" s="129" t="str">
        <f t="shared" si="27"/>
        <v/>
      </c>
      <c r="AG213" s="293"/>
      <c r="AH213" s="294"/>
      <c r="AI213" s="295"/>
      <c r="AK213" s="167"/>
    </row>
    <row r="214" spans="1:37" ht="15" customHeight="1">
      <c r="A214" s="43" t="s">
        <v>93</v>
      </c>
      <c r="B214" s="315" t="s">
        <v>94</v>
      </c>
      <c r="C214" s="316"/>
      <c r="D214" s="316"/>
      <c r="E214" s="316"/>
      <c r="F214" s="316"/>
      <c r="G214" s="316"/>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129" t="str">
        <f t="shared" si="24"/>
        <v/>
      </c>
      <c r="AD214" s="129" t="str">
        <f t="shared" si="25"/>
        <v/>
      </c>
      <c r="AE214" s="129" t="str">
        <f t="shared" si="26"/>
        <v/>
      </c>
      <c r="AF214" s="129" t="str">
        <f t="shared" si="27"/>
        <v/>
      </c>
      <c r="AG214" s="293"/>
      <c r="AH214" s="294"/>
      <c r="AI214" s="295"/>
      <c r="AK214" s="167"/>
    </row>
    <row r="215" spans="1:37" ht="15" customHeight="1">
      <c r="A215" s="43" t="s">
        <v>95</v>
      </c>
      <c r="B215" s="315" t="s">
        <v>96</v>
      </c>
      <c r="C215" s="316"/>
      <c r="D215" s="316"/>
      <c r="E215" s="316"/>
      <c r="F215" s="316"/>
      <c r="G215" s="316"/>
      <c r="H215" s="316"/>
      <c r="I215" s="316"/>
      <c r="J215" s="316"/>
      <c r="K215" s="316"/>
      <c r="L215" s="316"/>
      <c r="M215" s="316"/>
      <c r="N215" s="316"/>
      <c r="O215" s="316"/>
      <c r="P215" s="316"/>
      <c r="Q215" s="316"/>
      <c r="R215" s="316"/>
      <c r="S215" s="316"/>
      <c r="T215" s="316"/>
      <c r="U215" s="316"/>
      <c r="V215" s="316"/>
      <c r="W215" s="316"/>
      <c r="X215" s="316"/>
      <c r="Y215" s="316"/>
      <c r="Z215" s="316"/>
      <c r="AA215" s="316"/>
      <c r="AB215" s="317"/>
      <c r="AC215" s="129" t="str">
        <f t="shared" si="24"/>
        <v/>
      </c>
      <c r="AD215" s="129" t="str">
        <f t="shared" si="25"/>
        <v/>
      </c>
      <c r="AE215" s="129" t="str">
        <f t="shared" si="26"/>
        <v/>
      </c>
      <c r="AF215" s="129" t="str">
        <f t="shared" si="27"/>
        <v/>
      </c>
      <c r="AG215" s="293"/>
      <c r="AH215" s="294"/>
      <c r="AI215" s="295"/>
      <c r="AK215" s="167"/>
    </row>
    <row r="216" spans="1:37" ht="15" customHeight="1" thickBot="1">
      <c r="A216" s="51" t="s">
        <v>76</v>
      </c>
      <c r="B216" s="352" t="s">
        <v>130</v>
      </c>
      <c r="C216" s="353"/>
      <c r="D216" s="353"/>
      <c r="E216" s="353"/>
      <c r="F216" s="353"/>
      <c r="G216" s="353"/>
      <c r="H216" s="353"/>
      <c r="I216" s="353"/>
      <c r="J216" s="353"/>
      <c r="K216" s="353"/>
      <c r="L216" s="353"/>
      <c r="M216" s="353"/>
      <c r="N216" s="353"/>
      <c r="O216" s="353"/>
      <c r="P216" s="353"/>
      <c r="Q216" s="353"/>
      <c r="R216" s="353"/>
      <c r="S216" s="353"/>
      <c r="T216" s="353"/>
      <c r="U216" s="353"/>
      <c r="V216" s="353"/>
      <c r="W216" s="353"/>
      <c r="X216" s="353"/>
      <c r="Y216" s="353"/>
      <c r="Z216" s="353"/>
      <c r="AA216" s="353"/>
      <c r="AB216" s="354"/>
      <c r="AC216" s="130" t="str">
        <f t="shared" si="24"/>
        <v/>
      </c>
      <c r="AD216" s="130" t="str">
        <f t="shared" si="25"/>
        <v/>
      </c>
      <c r="AE216" s="130" t="str">
        <f t="shared" si="26"/>
        <v/>
      </c>
      <c r="AF216" s="130" t="str">
        <f t="shared" si="27"/>
        <v/>
      </c>
      <c r="AG216" s="293"/>
      <c r="AH216" s="294"/>
      <c r="AI216" s="295"/>
      <c r="AK216" s="167"/>
    </row>
    <row r="217" spans="1:37" ht="15" customHeight="1">
      <c r="A217" s="157" t="s">
        <v>178</v>
      </c>
      <c r="B217" s="320" t="s">
        <v>97</v>
      </c>
      <c r="C217" s="321"/>
      <c r="D217" s="321"/>
      <c r="E217" s="321"/>
      <c r="F217" s="321"/>
      <c r="G217" s="321"/>
      <c r="H217" s="321"/>
      <c r="I217" s="321"/>
      <c r="J217" s="321"/>
      <c r="K217" s="321"/>
      <c r="L217" s="321"/>
      <c r="M217" s="321"/>
      <c r="N217" s="321"/>
      <c r="O217" s="321"/>
      <c r="P217" s="321"/>
      <c r="Q217" s="321"/>
      <c r="R217" s="321"/>
      <c r="S217" s="321"/>
      <c r="T217" s="321"/>
      <c r="U217" s="321"/>
      <c r="V217" s="321"/>
      <c r="W217" s="321"/>
      <c r="X217" s="321"/>
      <c r="Y217" s="321"/>
      <c r="Z217" s="321"/>
      <c r="AA217" s="321"/>
      <c r="AB217" s="321"/>
      <c r="AC217" s="321"/>
      <c r="AD217" s="321"/>
      <c r="AE217" s="321"/>
      <c r="AF217" s="321"/>
      <c r="AG217" s="321"/>
      <c r="AH217" s="321"/>
      <c r="AI217" s="322"/>
    </row>
    <row r="218" spans="1:37" ht="15" customHeight="1">
      <c r="A218" s="340" t="s">
        <v>134</v>
      </c>
      <c r="B218" s="335" t="s">
        <v>98</v>
      </c>
      <c r="C218" s="335" t="s">
        <v>179</v>
      </c>
      <c r="D218" s="220"/>
      <c r="E218" s="220"/>
      <c r="F218" s="220"/>
      <c r="G218" s="220"/>
      <c r="H218" s="220"/>
      <c r="I218" s="220"/>
      <c r="J218" s="336"/>
      <c r="K218" s="243" t="s">
        <v>326</v>
      </c>
      <c r="L218" s="241"/>
      <c r="M218" s="241"/>
      <c r="N218" s="241"/>
      <c r="O218" s="241"/>
      <c r="P218" s="48" t="s">
        <v>226</v>
      </c>
      <c r="Q218" s="241" t="s">
        <v>327</v>
      </c>
      <c r="R218" s="241"/>
      <c r="S218" s="241"/>
      <c r="T218" s="241"/>
      <c r="U218" s="48" t="s">
        <v>226</v>
      </c>
      <c r="V218" s="241" t="s">
        <v>328</v>
      </c>
      <c r="W218" s="241"/>
      <c r="X218" s="305"/>
      <c r="Y218" s="333"/>
      <c r="Z218" s="249"/>
      <c r="AA218" s="241" t="s">
        <v>431</v>
      </c>
      <c r="AB218" s="305"/>
      <c r="AC218" s="238" t="str">
        <f t="shared" ref="AC218:AC231" si="28">IF(COUNTIF($AK218, "指摘なし"), "○", "")&amp;IF(COUNTIF($AK218, "対象外"), "ー","")</f>
        <v/>
      </c>
      <c r="AD218" s="238" t="str">
        <f t="shared" ref="AD218:AD231" si="29">IF(COUNTIF($AK218, "要重点"), "○", "")&amp;IF(COUNTIF($AK218, "対象外"), "ー","")</f>
        <v/>
      </c>
      <c r="AE218" s="238" t="str">
        <f t="shared" ref="AE218:AE231" si="30">IF(COUNTIF($AK218, "要是正")+COUNTIF($AK218,"既存")+COUNTIF($AK218,"既存＋要是正")+COUNTIF($AK218,"既存+要重点"),"○", "")&amp;IF(COUNTIF($AK218, "対象外"), "ー","")</f>
        <v/>
      </c>
      <c r="AF218" s="238" t="str">
        <f t="shared" ref="AF218:AF231" si="31">IF(COUNTIF($AK218, "既存")+COUNTIF($AK218,"既存+要重点"), "○", "")&amp;IF(COUNTIF($AK218, "対象外"), "ー","")</f>
        <v/>
      </c>
      <c r="AG218" s="343"/>
      <c r="AH218" s="344"/>
      <c r="AI218" s="345"/>
      <c r="AK218" s="566"/>
    </row>
    <row r="219" spans="1:37" ht="15" customHeight="1">
      <c r="A219" s="341"/>
      <c r="B219" s="342"/>
      <c r="C219" s="342"/>
      <c r="D219" s="221"/>
      <c r="E219" s="221"/>
      <c r="F219" s="221"/>
      <c r="G219" s="221"/>
      <c r="H219" s="221"/>
      <c r="I219" s="221"/>
      <c r="J219" s="258"/>
      <c r="K219" s="243" t="s">
        <v>416</v>
      </c>
      <c r="L219" s="241"/>
      <c r="M219" s="241"/>
      <c r="N219" s="241"/>
      <c r="O219" s="305"/>
      <c r="P219" s="48" t="s">
        <v>226</v>
      </c>
      <c r="Q219" s="241" t="s">
        <v>329</v>
      </c>
      <c r="R219" s="241"/>
      <c r="S219" s="241"/>
      <c r="T219" s="241"/>
      <c r="U219" s="48" t="s">
        <v>226</v>
      </c>
      <c r="V219" s="241" t="s">
        <v>415</v>
      </c>
      <c r="W219" s="241"/>
      <c r="X219" s="305"/>
      <c r="Y219" s="333"/>
      <c r="Z219" s="249"/>
      <c r="AA219" s="241" t="s">
        <v>431</v>
      </c>
      <c r="AB219" s="305"/>
      <c r="AC219" s="239" t="str">
        <f t="shared" si="28"/>
        <v/>
      </c>
      <c r="AD219" s="239" t="str">
        <f t="shared" si="29"/>
        <v/>
      </c>
      <c r="AE219" s="239" t="str">
        <f t="shared" si="30"/>
        <v/>
      </c>
      <c r="AF219" s="239" t="str">
        <f t="shared" si="31"/>
        <v/>
      </c>
      <c r="AG219" s="346"/>
      <c r="AH219" s="347"/>
      <c r="AI219" s="348"/>
      <c r="AK219" s="567"/>
    </row>
    <row r="220" spans="1:37" ht="15" customHeight="1">
      <c r="A220" s="341"/>
      <c r="B220" s="342"/>
      <c r="C220" s="342"/>
      <c r="D220" s="221"/>
      <c r="E220" s="221"/>
      <c r="F220" s="221"/>
      <c r="G220" s="221"/>
      <c r="H220" s="221"/>
      <c r="I220" s="221"/>
      <c r="J220" s="258"/>
      <c r="K220" s="243" t="s">
        <v>417</v>
      </c>
      <c r="L220" s="241"/>
      <c r="M220" s="241"/>
      <c r="N220" s="241"/>
      <c r="O220" s="305"/>
      <c r="P220" s="48" t="s">
        <v>226</v>
      </c>
      <c r="Q220" s="241" t="s">
        <v>329</v>
      </c>
      <c r="R220" s="241"/>
      <c r="S220" s="241"/>
      <c r="T220" s="241"/>
      <c r="U220" s="48" t="s">
        <v>226</v>
      </c>
      <c r="V220" s="241" t="s">
        <v>415</v>
      </c>
      <c r="W220" s="241"/>
      <c r="X220" s="305"/>
      <c r="Y220" s="333"/>
      <c r="Z220" s="249"/>
      <c r="AA220" s="241" t="s">
        <v>431</v>
      </c>
      <c r="AB220" s="305"/>
      <c r="AC220" s="239" t="str">
        <f t="shared" si="28"/>
        <v/>
      </c>
      <c r="AD220" s="239" t="str">
        <f t="shared" si="29"/>
        <v/>
      </c>
      <c r="AE220" s="239" t="str">
        <f t="shared" si="30"/>
        <v/>
      </c>
      <c r="AF220" s="239" t="str">
        <f t="shared" si="31"/>
        <v/>
      </c>
      <c r="AG220" s="346"/>
      <c r="AH220" s="347"/>
      <c r="AI220" s="348"/>
      <c r="AK220" s="567"/>
    </row>
    <row r="221" spans="1:37" ht="15" customHeight="1">
      <c r="A221" s="341"/>
      <c r="B221" s="342"/>
      <c r="C221" s="342"/>
      <c r="D221" s="221"/>
      <c r="E221" s="221"/>
      <c r="F221" s="221"/>
      <c r="G221" s="221"/>
      <c r="H221" s="221"/>
      <c r="I221" s="221"/>
      <c r="J221" s="258"/>
      <c r="K221" s="243" t="s">
        <v>418</v>
      </c>
      <c r="L221" s="241"/>
      <c r="M221" s="241"/>
      <c r="N221" s="241"/>
      <c r="O221" s="305"/>
      <c r="P221" s="48" t="s">
        <v>226</v>
      </c>
      <c r="Q221" s="241" t="s">
        <v>329</v>
      </c>
      <c r="R221" s="241"/>
      <c r="S221" s="241"/>
      <c r="T221" s="241"/>
      <c r="U221" s="48" t="s">
        <v>226</v>
      </c>
      <c r="V221" s="241" t="s">
        <v>415</v>
      </c>
      <c r="W221" s="241"/>
      <c r="X221" s="305"/>
      <c r="Y221" s="333"/>
      <c r="Z221" s="249"/>
      <c r="AA221" s="241" t="s">
        <v>431</v>
      </c>
      <c r="AB221" s="305"/>
      <c r="AC221" s="239" t="str">
        <f t="shared" si="28"/>
        <v/>
      </c>
      <c r="AD221" s="239" t="str">
        <f t="shared" si="29"/>
        <v/>
      </c>
      <c r="AE221" s="239" t="str">
        <f t="shared" si="30"/>
        <v/>
      </c>
      <c r="AF221" s="239" t="str">
        <f t="shared" si="31"/>
        <v/>
      </c>
      <c r="AG221" s="346"/>
      <c r="AH221" s="347"/>
      <c r="AI221" s="348"/>
      <c r="AK221" s="567"/>
    </row>
    <row r="222" spans="1:37" ht="15" customHeight="1">
      <c r="A222" s="341"/>
      <c r="B222" s="342"/>
      <c r="C222" s="335" t="s">
        <v>99</v>
      </c>
      <c r="D222" s="220"/>
      <c r="E222" s="220"/>
      <c r="F222" s="220"/>
      <c r="G222" s="220"/>
      <c r="H222" s="220"/>
      <c r="I222" s="220"/>
      <c r="J222" s="336"/>
      <c r="K222" s="243" t="s">
        <v>419</v>
      </c>
      <c r="L222" s="241"/>
      <c r="M222" s="241"/>
      <c r="N222" s="241"/>
      <c r="O222" s="305"/>
      <c r="P222" s="48" t="s">
        <v>226</v>
      </c>
      <c r="Q222" s="241" t="s">
        <v>327</v>
      </c>
      <c r="R222" s="241"/>
      <c r="S222" s="241"/>
      <c r="T222" s="241"/>
      <c r="U222" s="48" t="s">
        <v>226</v>
      </c>
      <c r="V222" s="241" t="s">
        <v>328</v>
      </c>
      <c r="W222" s="241"/>
      <c r="X222" s="305"/>
      <c r="Y222" s="333"/>
      <c r="Z222" s="249"/>
      <c r="AA222" s="328" t="s">
        <v>432</v>
      </c>
      <c r="AB222" s="334"/>
      <c r="AC222" s="239" t="str">
        <f t="shared" si="28"/>
        <v/>
      </c>
      <c r="AD222" s="239" t="str">
        <f t="shared" si="29"/>
        <v/>
      </c>
      <c r="AE222" s="239" t="str">
        <f t="shared" si="30"/>
        <v/>
      </c>
      <c r="AF222" s="239" t="str">
        <f t="shared" si="31"/>
        <v/>
      </c>
      <c r="AG222" s="346"/>
      <c r="AH222" s="347"/>
      <c r="AI222" s="348"/>
      <c r="AK222" s="567"/>
    </row>
    <row r="223" spans="1:37" ht="22.5" customHeight="1">
      <c r="A223" s="341"/>
      <c r="B223" s="342"/>
      <c r="C223" s="337"/>
      <c r="D223" s="338"/>
      <c r="E223" s="338"/>
      <c r="F223" s="338"/>
      <c r="G223" s="338"/>
      <c r="H223" s="338"/>
      <c r="I223" s="338"/>
      <c r="J223" s="339"/>
      <c r="K223" s="243" t="s">
        <v>418</v>
      </c>
      <c r="L223" s="241"/>
      <c r="M223" s="241"/>
      <c r="N223" s="241"/>
      <c r="O223" s="305"/>
      <c r="P223" s="48" t="s">
        <v>226</v>
      </c>
      <c r="Q223" s="241" t="s">
        <v>327</v>
      </c>
      <c r="R223" s="241"/>
      <c r="S223" s="241"/>
      <c r="T223" s="241"/>
      <c r="U223" s="48" t="s">
        <v>226</v>
      </c>
      <c r="V223" s="241" t="s">
        <v>328</v>
      </c>
      <c r="W223" s="241"/>
      <c r="X223" s="305"/>
      <c r="Y223" s="333"/>
      <c r="Z223" s="249"/>
      <c r="AA223" s="328" t="s">
        <v>432</v>
      </c>
      <c r="AB223" s="334"/>
      <c r="AC223" s="240" t="str">
        <f t="shared" si="28"/>
        <v/>
      </c>
      <c r="AD223" s="240" t="str">
        <f t="shared" si="29"/>
        <v/>
      </c>
      <c r="AE223" s="240" t="str">
        <f t="shared" si="30"/>
        <v/>
      </c>
      <c r="AF223" s="240" t="str">
        <f t="shared" si="31"/>
        <v/>
      </c>
      <c r="AG223" s="349"/>
      <c r="AH223" s="350"/>
      <c r="AI223" s="351"/>
      <c r="AK223" s="568"/>
    </row>
    <row r="224" spans="1:37" ht="15" customHeight="1">
      <c r="A224" s="43" t="s">
        <v>158</v>
      </c>
      <c r="B224" s="315" t="s">
        <v>100</v>
      </c>
      <c r="C224" s="316"/>
      <c r="D224" s="316"/>
      <c r="E224" s="316"/>
      <c r="F224" s="316"/>
      <c r="G224" s="316"/>
      <c r="H224" s="316"/>
      <c r="I224" s="316"/>
      <c r="J224" s="316"/>
      <c r="K224" s="316"/>
      <c r="L224" s="316"/>
      <c r="M224" s="316"/>
      <c r="N224" s="316"/>
      <c r="O224" s="316"/>
      <c r="P224" s="316"/>
      <c r="Q224" s="316"/>
      <c r="R224" s="316"/>
      <c r="S224" s="316"/>
      <c r="T224" s="316"/>
      <c r="U224" s="316"/>
      <c r="V224" s="316"/>
      <c r="W224" s="316"/>
      <c r="X224" s="316"/>
      <c r="Y224" s="316"/>
      <c r="Z224" s="316"/>
      <c r="AA224" s="316"/>
      <c r="AB224" s="317"/>
      <c r="AC224" s="129" t="str">
        <f t="shared" si="28"/>
        <v/>
      </c>
      <c r="AD224" s="129" t="str">
        <f t="shared" si="29"/>
        <v/>
      </c>
      <c r="AE224" s="129" t="str">
        <f t="shared" si="30"/>
        <v/>
      </c>
      <c r="AF224" s="129" t="str">
        <f t="shared" si="31"/>
        <v/>
      </c>
      <c r="AG224" s="293"/>
      <c r="AH224" s="294"/>
      <c r="AI224" s="295"/>
      <c r="AK224" s="167"/>
    </row>
    <row r="225" spans="1:37" ht="15" customHeight="1">
      <c r="A225" s="43" t="s">
        <v>71</v>
      </c>
      <c r="B225" s="329" t="s">
        <v>101</v>
      </c>
      <c r="C225" s="330"/>
      <c r="D225" s="330"/>
      <c r="E225" s="243" t="s">
        <v>435</v>
      </c>
      <c r="F225" s="331"/>
      <c r="G225" s="331"/>
      <c r="H225" s="331"/>
      <c r="I225" s="331"/>
      <c r="J225" s="332"/>
      <c r="K225" s="243" t="s">
        <v>330</v>
      </c>
      <c r="L225" s="241"/>
      <c r="M225" s="241"/>
      <c r="N225" s="241"/>
      <c r="O225" s="249"/>
      <c r="P225" s="249"/>
      <c r="Q225" s="249"/>
      <c r="R225" s="44" t="s">
        <v>181</v>
      </c>
      <c r="S225" s="44"/>
      <c r="T225" s="44"/>
      <c r="U225" s="44"/>
      <c r="V225" s="44"/>
      <c r="W225" s="44"/>
      <c r="X225" s="58"/>
      <c r="Y225" s="249"/>
      <c r="Z225" s="249"/>
      <c r="AA225" s="249"/>
      <c r="AB225" s="69" t="s">
        <v>181</v>
      </c>
      <c r="AC225" s="129" t="str">
        <f t="shared" si="28"/>
        <v/>
      </c>
      <c r="AD225" s="129" t="str">
        <f t="shared" si="29"/>
        <v/>
      </c>
      <c r="AE225" s="129" t="str">
        <f t="shared" si="30"/>
        <v/>
      </c>
      <c r="AF225" s="129" t="str">
        <f t="shared" si="31"/>
        <v/>
      </c>
      <c r="AG225" s="293"/>
      <c r="AH225" s="294"/>
      <c r="AI225" s="295"/>
      <c r="AK225" s="167"/>
    </row>
    <row r="226" spans="1:37" ht="15" customHeight="1">
      <c r="A226" s="43" t="s">
        <v>161</v>
      </c>
      <c r="B226" s="243" t="s">
        <v>102</v>
      </c>
      <c r="C226" s="330"/>
      <c r="D226" s="330"/>
      <c r="E226" s="243" t="s">
        <v>435</v>
      </c>
      <c r="F226" s="331"/>
      <c r="G226" s="331"/>
      <c r="H226" s="331"/>
      <c r="I226" s="331"/>
      <c r="J226" s="332"/>
      <c r="K226" s="327" t="s">
        <v>103</v>
      </c>
      <c r="L226" s="328"/>
      <c r="M226" s="328"/>
      <c r="N226" s="328"/>
      <c r="O226" s="328"/>
      <c r="P226" s="328"/>
      <c r="Q226" s="328"/>
      <c r="R226" s="328"/>
      <c r="S226" s="328"/>
      <c r="T226" s="328"/>
      <c r="U226" s="328"/>
      <c r="V226" s="328"/>
      <c r="W226" s="328"/>
      <c r="X226" s="324"/>
      <c r="Y226" s="244"/>
      <c r="Z226" s="244"/>
      <c r="AA226" s="244"/>
      <c r="AB226" s="69" t="s">
        <v>181</v>
      </c>
      <c r="AC226" s="129" t="str">
        <f t="shared" si="28"/>
        <v/>
      </c>
      <c r="AD226" s="129" t="str">
        <f t="shared" si="29"/>
        <v/>
      </c>
      <c r="AE226" s="129" t="str">
        <f t="shared" si="30"/>
        <v/>
      </c>
      <c r="AF226" s="129" t="str">
        <f t="shared" si="31"/>
        <v/>
      </c>
      <c r="AG226" s="293"/>
      <c r="AH226" s="294"/>
      <c r="AI226" s="295"/>
      <c r="AK226" s="167"/>
    </row>
    <row r="227" spans="1:37" ht="15" customHeight="1">
      <c r="A227" s="43" t="s">
        <v>162</v>
      </c>
      <c r="B227" s="315" t="s">
        <v>104</v>
      </c>
      <c r="C227" s="316"/>
      <c r="D227" s="316"/>
      <c r="E227" s="316"/>
      <c r="F227" s="316"/>
      <c r="G227" s="316"/>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129" t="str">
        <f t="shared" si="28"/>
        <v/>
      </c>
      <c r="AD227" s="129" t="str">
        <f t="shared" si="29"/>
        <v/>
      </c>
      <c r="AE227" s="129" t="str">
        <f t="shared" si="30"/>
        <v/>
      </c>
      <c r="AF227" s="129" t="str">
        <f t="shared" si="31"/>
        <v/>
      </c>
      <c r="AG227" s="293"/>
      <c r="AH227" s="294"/>
      <c r="AI227" s="295"/>
      <c r="AK227" s="167"/>
    </row>
    <row r="228" spans="1:37" ht="15" customHeight="1">
      <c r="A228" s="217" t="s">
        <v>95</v>
      </c>
      <c r="B228" s="325" t="s">
        <v>137</v>
      </c>
      <c r="C228" s="250"/>
      <c r="D228" s="250"/>
      <c r="E228" s="250"/>
      <c r="F228" s="250"/>
      <c r="G228" s="250"/>
      <c r="H228" s="250"/>
      <c r="I228" s="250"/>
      <c r="J228" s="250"/>
      <c r="K228" s="243" t="s">
        <v>138</v>
      </c>
      <c r="L228" s="241"/>
      <c r="M228" s="241"/>
      <c r="N228" s="305"/>
      <c r="O228" s="243" t="s">
        <v>319</v>
      </c>
      <c r="P228" s="241"/>
      <c r="Q228" s="241"/>
      <c r="R228" s="249"/>
      <c r="S228" s="249"/>
      <c r="T228" s="245" t="s">
        <v>320</v>
      </c>
      <c r="U228" s="245"/>
      <c r="V228" s="245"/>
      <c r="W228" s="245"/>
      <c r="X228" s="245"/>
      <c r="Y228" s="249"/>
      <c r="Z228" s="249"/>
      <c r="AA228" s="241" t="s">
        <v>219</v>
      </c>
      <c r="AB228" s="305"/>
      <c r="AC228" s="129" t="str">
        <f t="shared" si="28"/>
        <v/>
      </c>
      <c r="AD228" s="129" t="str">
        <f t="shared" si="29"/>
        <v/>
      </c>
      <c r="AE228" s="129" t="str">
        <f t="shared" si="30"/>
        <v/>
      </c>
      <c r="AF228" s="129" t="str">
        <f t="shared" si="31"/>
        <v/>
      </c>
      <c r="AG228" s="293"/>
      <c r="AH228" s="294"/>
      <c r="AI228" s="295"/>
      <c r="AK228" s="167"/>
    </row>
    <row r="229" spans="1:37" ht="15" customHeight="1">
      <c r="A229" s="242"/>
      <c r="B229" s="326"/>
      <c r="C229" s="318"/>
      <c r="D229" s="318"/>
      <c r="E229" s="318"/>
      <c r="F229" s="318"/>
      <c r="G229" s="318"/>
      <c r="H229" s="318"/>
      <c r="I229" s="318"/>
      <c r="J229" s="318"/>
      <c r="K229" s="243" t="s">
        <v>136</v>
      </c>
      <c r="L229" s="241"/>
      <c r="M229" s="241"/>
      <c r="N229" s="305"/>
      <c r="O229" s="243" t="s">
        <v>319</v>
      </c>
      <c r="P229" s="241"/>
      <c r="Q229" s="241"/>
      <c r="R229" s="249"/>
      <c r="S229" s="249"/>
      <c r="T229" s="245" t="s">
        <v>320</v>
      </c>
      <c r="U229" s="245"/>
      <c r="V229" s="245"/>
      <c r="W229" s="245"/>
      <c r="X229" s="245"/>
      <c r="Y229" s="249"/>
      <c r="Z229" s="249"/>
      <c r="AA229" s="241" t="s">
        <v>219</v>
      </c>
      <c r="AB229" s="305"/>
      <c r="AC229" s="129" t="str">
        <f t="shared" si="28"/>
        <v/>
      </c>
      <c r="AD229" s="129" t="str">
        <f t="shared" si="29"/>
        <v/>
      </c>
      <c r="AE229" s="129" t="str">
        <f t="shared" si="30"/>
        <v/>
      </c>
      <c r="AF229" s="129" t="str">
        <f t="shared" si="31"/>
        <v/>
      </c>
      <c r="AG229" s="293"/>
      <c r="AH229" s="294"/>
      <c r="AI229" s="295"/>
      <c r="AK229" s="167"/>
    </row>
    <row r="230" spans="1:37" ht="15" customHeight="1">
      <c r="A230" s="43" t="s">
        <v>76</v>
      </c>
      <c r="B230" s="315" t="s">
        <v>131</v>
      </c>
      <c r="C230" s="316"/>
      <c r="D230" s="316"/>
      <c r="E230" s="316"/>
      <c r="F230" s="316"/>
      <c r="G230" s="316"/>
      <c r="H230" s="316"/>
      <c r="I230" s="316"/>
      <c r="J230" s="316"/>
      <c r="K230" s="316"/>
      <c r="L230" s="316"/>
      <c r="M230" s="316"/>
      <c r="N230" s="316"/>
      <c r="O230" s="318"/>
      <c r="P230" s="318"/>
      <c r="Q230" s="318"/>
      <c r="R230" s="318"/>
      <c r="S230" s="318"/>
      <c r="T230" s="318"/>
      <c r="U230" s="318"/>
      <c r="V230" s="318"/>
      <c r="W230" s="318"/>
      <c r="X230" s="318"/>
      <c r="Y230" s="318"/>
      <c r="Z230" s="318"/>
      <c r="AA230" s="318"/>
      <c r="AB230" s="319"/>
      <c r="AC230" s="129" t="str">
        <f t="shared" si="28"/>
        <v/>
      </c>
      <c r="AD230" s="129" t="str">
        <f t="shared" si="29"/>
        <v/>
      </c>
      <c r="AE230" s="129" t="str">
        <f t="shared" si="30"/>
        <v/>
      </c>
      <c r="AF230" s="129" t="str">
        <f t="shared" si="31"/>
        <v/>
      </c>
      <c r="AG230" s="293"/>
      <c r="AH230" s="294"/>
      <c r="AI230" s="295"/>
      <c r="AK230" s="167"/>
    </row>
    <row r="231" spans="1:37" ht="15" customHeight="1" thickBot="1">
      <c r="A231" s="43" t="s">
        <v>78</v>
      </c>
      <c r="B231" s="315" t="s">
        <v>105</v>
      </c>
      <c r="C231" s="316"/>
      <c r="D231" s="316"/>
      <c r="E231" s="316"/>
      <c r="F231" s="316"/>
      <c r="G231" s="316"/>
      <c r="H231" s="316"/>
      <c r="I231" s="316"/>
      <c r="J231" s="316"/>
      <c r="K231" s="316"/>
      <c r="L231" s="316"/>
      <c r="M231" s="316"/>
      <c r="N231" s="316"/>
      <c r="O231" s="316"/>
      <c r="P231" s="316"/>
      <c r="Q231" s="316"/>
      <c r="R231" s="316"/>
      <c r="S231" s="316"/>
      <c r="T231" s="316"/>
      <c r="U231" s="316"/>
      <c r="V231" s="316"/>
      <c r="W231" s="316"/>
      <c r="X231" s="316"/>
      <c r="Y231" s="316"/>
      <c r="Z231" s="316"/>
      <c r="AA231" s="316"/>
      <c r="AB231" s="317"/>
      <c r="AC231" s="129" t="str">
        <f t="shared" si="28"/>
        <v/>
      </c>
      <c r="AD231" s="129" t="str">
        <f t="shared" si="29"/>
        <v/>
      </c>
      <c r="AE231" s="129" t="str">
        <f t="shared" si="30"/>
        <v/>
      </c>
      <c r="AF231" s="129" t="str">
        <f t="shared" si="31"/>
        <v/>
      </c>
      <c r="AG231" s="293"/>
      <c r="AH231" s="294"/>
      <c r="AI231" s="295"/>
      <c r="AK231" s="167"/>
    </row>
    <row r="232" spans="1:37" ht="15" customHeight="1">
      <c r="A232" s="157" t="s">
        <v>182</v>
      </c>
      <c r="B232" s="320" t="s">
        <v>107</v>
      </c>
      <c r="C232" s="321"/>
      <c r="D232" s="321"/>
      <c r="E232" s="321"/>
      <c r="F232" s="321"/>
      <c r="G232" s="321"/>
      <c r="H232" s="321"/>
      <c r="I232" s="321"/>
      <c r="J232" s="321"/>
      <c r="K232" s="321"/>
      <c r="L232" s="321"/>
      <c r="M232" s="321"/>
      <c r="N232" s="321"/>
      <c r="O232" s="321"/>
      <c r="P232" s="321"/>
      <c r="Q232" s="321"/>
      <c r="R232" s="321"/>
      <c r="S232" s="321"/>
      <c r="T232" s="321"/>
      <c r="U232" s="321"/>
      <c r="V232" s="321"/>
      <c r="W232" s="321"/>
      <c r="X232" s="321"/>
      <c r="Y232" s="321"/>
      <c r="Z232" s="321"/>
      <c r="AA232" s="321"/>
      <c r="AB232" s="321"/>
      <c r="AC232" s="321"/>
      <c r="AD232" s="321"/>
      <c r="AE232" s="321"/>
      <c r="AF232" s="321"/>
      <c r="AG232" s="321"/>
      <c r="AH232" s="321"/>
      <c r="AI232" s="322"/>
    </row>
    <row r="233" spans="1:37" ht="15" customHeight="1">
      <c r="A233" s="43" t="s">
        <v>134</v>
      </c>
      <c r="B233" s="315" t="s">
        <v>108</v>
      </c>
      <c r="C233" s="316"/>
      <c r="D233" s="316"/>
      <c r="E233" s="316"/>
      <c r="F233" s="316"/>
      <c r="G233" s="316"/>
      <c r="H233" s="316"/>
      <c r="I233" s="316"/>
      <c r="J233" s="316"/>
      <c r="K233" s="316"/>
      <c r="L233" s="316"/>
      <c r="M233" s="316"/>
      <c r="N233" s="316"/>
      <c r="O233" s="316"/>
      <c r="P233" s="316"/>
      <c r="Q233" s="316"/>
      <c r="R233" s="316"/>
      <c r="S233" s="316"/>
      <c r="T233" s="316"/>
      <c r="U233" s="316"/>
      <c r="V233" s="316"/>
      <c r="W233" s="316"/>
      <c r="X233" s="316"/>
      <c r="Y233" s="316"/>
      <c r="Z233" s="316"/>
      <c r="AA233" s="316"/>
      <c r="AB233" s="317"/>
      <c r="AC233" s="129" t="str">
        <f t="shared" ref="AC233:AC243" si="32">IF(COUNTIF($AK233, "指摘なし"), "○", "")&amp;IF(COUNTIF($AK233, "対象外"), "ー","")</f>
        <v/>
      </c>
      <c r="AD233" s="129" t="str">
        <f t="shared" ref="AD233:AD243" si="33">IF(COUNTIF($AK233, "要重点"), "○", "")&amp;IF(COUNTIF($AK233, "対象外"), "ー","")</f>
        <v/>
      </c>
      <c r="AE233" s="129" t="str">
        <f t="shared" ref="AE233:AE243" si="34">IF(COUNTIF($AK233, "要是正")+COUNTIF($AK233,"既存")+COUNTIF($AK233,"既存＋要是正")+COUNTIF($AK233,"既存+要重点"),"○", "")&amp;IF(COUNTIF($AK233, "対象外"), "ー","")</f>
        <v/>
      </c>
      <c r="AF233" s="129" t="str">
        <f t="shared" ref="AF233:AF243" si="35">IF(COUNTIF($AK233, "既存")+COUNTIF($AK233,"既存+要重点"), "○", "")&amp;IF(COUNTIF($AK233, "対象外"), "ー","")</f>
        <v/>
      </c>
      <c r="AG233" s="293"/>
      <c r="AH233" s="294"/>
      <c r="AI233" s="295"/>
      <c r="AK233" s="167"/>
    </row>
    <row r="234" spans="1:37" ht="15" customHeight="1">
      <c r="A234" s="43" t="s">
        <v>158</v>
      </c>
      <c r="B234" s="315" t="s">
        <v>109</v>
      </c>
      <c r="C234" s="316"/>
      <c r="D234" s="316"/>
      <c r="E234" s="316"/>
      <c r="F234" s="316"/>
      <c r="G234" s="316"/>
      <c r="H234" s="316"/>
      <c r="I234" s="316"/>
      <c r="J234" s="323"/>
      <c r="K234" s="323"/>
      <c r="L234" s="323"/>
      <c r="M234" s="323"/>
      <c r="N234" s="323"/>
      <c r="O234" s="323"/>
      <c r="P234" s="323"/>
      <c r="Q234" s="323"/>
      <c r="R234" s="323"/>
      <c r="S234" s="323"/>
      <c r="T234" s="323"/>
      <c r="U234" s="323"/>
      <c r="V234" s="323"/>
      <c r="W234" s="323"/>
      <c r="X234" s="323"/>
      <c r="Y234" s="323"/>
      <c r="Z234" s="323"/>
      <c r="AA234" s="323"/>
      <c r="AB234" s="324"/>
      <c r="AC234" s="129" t="str">
        <f t="shared" si="32"/>
        <v/>
      </c>
      <c r="AD234" s="129" t="str">
        <f t="shared" si="33"/>
        <v/>
      </c>
      <c r="AE234" s="129" t="str">
        <f t="shared" si="34"/>
        <v/>
      </c>
      <c r="AF234" s="129" t="str">
        <f t="shared" si="35"/>
        <v/>
      </c>
      <c r="AG234" s="293"/>
      <c r="AH234" s="294"/>
      <c r="AI234" s="295"/>
      <c r="AK234" s="167"/>
    </row>
    <row r="235" spans="1:37" ht="15" customHeight="1">
      <c r="A235" s="43" t="s">
        <v>160</v>
      </c>
      <c r="B235" s="315" t="s">
        <v>110</v>
      </c>
      <c r="C235" s="316"/>
      <c r="D235" s="316"/>
      <c r="E235" s="316"/>
      <c r="F235" s="316"/>
      <c r="G235" s="316"/>
      <c r="H235" s="316"/>
      <c r="I235" s="316"/>
      <c r="J235" s="316"/>
      <c r="K235" s="316"/>
      <c r="L235" s="316"/>
      <c r="M235" s="316"/>
      <c r="N235" s="316"/>
      <c r="O235" s="316"/>
      <c r="P235" s="316"/>
      <c r="Q235" s="316"/>
      <c r="R235" s="316"/>
      <c r="S235" s="316"/>
      <c r="T235" s="316"/>
      <c r="U235" s="316"/>
      <c r="V235" s="316"/>
      <c r="W235" s="316"/>
      <c r="X235" s="316"/>
      <c r="Y235" s="316"/>
      <c r="Z235" s="316"/>
      <c r="AA235" s="316"/>
      <c r="AB235" s="317"/>
      <c r="AC235" s="129" t="str">
        <f t="shared" si="32"/>
        <v/>
      </c>
      <c r="AD235" s="129" t="str">
        <f t="shared" si="33"/>
        <v/>
      </c>
      <c r="AE235" s="129" t="str">
        <f t="shared" si="34"/>
        <v/>
      </c>
      <c r="AF235" s="129" t="str">
        <f t="shared" si="35"/>
        <v/>
      </c>
      <c r="AG235" s="293"/>
      <c r="AH235" s="294"/>
      <c r="AI235" s="295"/>
      <c r="AK235" s="167"/>
    </row>
    <row r="236" spans="1:37" ht="15" customHeight="1">
      <c r="A236" s="43" t="s">
        <v>73</v>
      </c>
      <c r="B236" s="315" t="s">
        <v>111</v>
      </c>
      <c r="C236" s="316"/>
      <c r="D236" s="316"/>
      <c r="E236" s="316"/>
      <c r="F236" s="316"/>
      <c r="G236" s="316"/>
      <c r="H236" s="316"/>
      <c r="I236" s="316"/>
      <c r="J236" s="316"/>
      <c r="K236" s="316"/>
      <c r="L236" s="316"/>
      <c r="M236" s="316"/>
      <c r="N236" s="316"/>
      <c r="O236" s="316"/>
      <c r="P236" s="316"/>
      <c r="Q236" s="316"/>
      <c r="R236" s="316"/>
      <c r="S236" s="316"/>
      <c r="T236" s="316"/>
      <c r="U236" s="316"/>
      <c r="V236" s="316"/>
      <c r="W236" s="316"/>
      <c r="X236" s="316"/>
      <c r="Y236" s="316"/>
      <c r="Z236" s="316"/>
      <c r="AA236" s="316"/>
      <c r="AB236" s="317"/>
      <c r="AC236" s="129" t="str">
        <f t="shared" si="32"/>
        <v/>
      </c>
      <c r="AD236" s="129" t="str">
        <f t="shared" si="33"/>
        <v/>
      </c>
      <c r="AE236" s="129" t="str">
        <f t="shared" si="34"/>
        <v/>
      </c>
      <c r="AF236" s="129" t="str">
        <f t="shared" si="35"/>
        <v/>
      </c>
      <c r="AG236" s="293"/>
      <c r="AH236" s="294"/>
      <c r="AI236" s="295"/>
      <c r="AK236" s="167"/>
    </row>
    <row r="237" spans="1:37" ht="15" customHeight="1">
      <c r="A237" s="43" t="s">
        <v>93</v>
      </c>
      <c r="B237" s="315" t="s">
        <v>112</v>
      </c>
      <c r="C237" s="316"/>
      <c r="D237" s="316"/>
      <c r="E237" s="316"/>
      <c r="F237" s="316"/>
      <c r="G237" s="316"/>
      <c r="H237" s="316"/>
      <c r="I237" s="316"/>
      <c r="J237" s="316"/>
      <c r="K237" s="316"/>
      <c r="L237" s="316"/>
      <c r="M237" s="316"/>
      <c r="N237" s="316"/>
      <c r="O237" s="316"/>
      <c r="P237" s="316"/>
      <c r="Q237" s="316"/>
      <c r="R237" s="316"/>
      <c r="S237" s="316"/>
      <c r="T237" s="316"/>
      <c r="U237" s="316"/>
      <c r="V237" s="316"/>
      <c r="W237" s="316"/>
      <c r="X237" s="316"/>
      <c r="Y237" s="316"/>
      <c r="Z237" s="316"/>
      <c r="AA237" s="316"/>
      <c r="AB237" s="317"/>
      <c r="AC237" s="129" t="str">
        <f t="shared" si="32"/>
        <v/>
      </c>
      <c r="AD237" s="129" t="str">
        <f t="shared" si="33"/>
        <v/>
      </c>
      <c r="AE237" s="129" t="str">
        <f t="shared" si="34"/>
        <v/>
      </c>
      <c r="AF237" s="129" t="str">
        <f t="shared" si="35"/>
        <v/>
      </c>
      <c r="AG237" s="293"/>
      <c r="AH237" s="294"/>
      <c r="AI237" s="295"/>
      <c r="AK237" s="167"/>
    </row>
    <row r="238" spans="1:37" ht="15" customHeight="1">
      <c r="A238" s="43" t="s">
        <v>95</v>
      </c>
      <c r="B238" s="315" t="s">
        <v>113</v>
      </c>
      <c r="C238" s="316"/>
      <c r="D238" s="316"/>
      <c r="E238" s="316"/>
      <c r="F238" s="316"/>
      <c r="G238" s="316"/>
      <c r="H238" s="316"/>
      <c r="I238" s="316"/>
      <c r="J238" s="316"/>
      <c r="K238" s="316"/>
      <c r="L238" s="316"/>
      <c r="M238" s="316"/>
      <c r="N238" s="316"/>
      <c r="O238" s="316"/>
      <c r="P238" s="316"/>
      <c r="Q238" s="316"/>
      <c r="R238" s="316"/>
      <c r="S238" s="316"/>
      <c r="T238" s="316"/>
      <c r="U238" s="316"/>
      <c r="V238" s="316"/>
      <c r="W238" s="316"/>
      <c r="X238" s="316"/>
      <c r="Y238" s="316"/>
      <c r="Z238" s="316"/>
      <c r="AA238" s="316"/>
      <c r="AB238" s="317"/>
      <c r="AC238" s="129" t="str">
        <f t="shared" si="32"/>
        <v/>
      </c>
      <c r="AD238" s="129" t="str">
        <f t="shared" si="33"/>
        <v/>
      </c>
      <c r="AE238" s="129" t="str">
        <f t="shared" si="34"/>
        <v/>
      </c>
      <c r="AF238" s="129" t="str">
        <f t="shared" si="35"/>
        <v/>
      </c>
      <c r="AG238" s="293"/>
      <c r="AH238" s="294"/>
      <c r="AI238" s="295"/>
      <c r="AK238" s="167"/>
    </row>
    <row r="239" spans="1:37" ht="15" customHeight="1">
      <c r="A239" s="43" t="s">
        <v>76</v>
      </c>
      <c r="B239" s="315" t="s">
        <v>114</v>
      </c>
      <c r="C239" s="316"/>
      <c r="D239" s="316"/>
      <c r="E239" s="316"/>
      <c r="F239" s="316"/>
      <c r="G239" s="316"/>
      <c r="H239" s="316"/>
      <c r="I239" s="316"/>
      <c r="J239" s="316"/>
      <c r="K239" s="316"/>
      <c r="L239" s="316"/>
      <c r="M239" s="316"/>
      <c r="N239" s="316"/>
      <c r="O239" s="316"/>
      <c r="P239" s="316"/>
      <c r="Q239" s="316"/>
      <c r="R239" s="316"/>
      <c r="S239" s="316"/>
      <c r="T239" s="316"/>
      <c r="U239" s="316"/>
      <c r="V239" s="316"/>
      <c r="W239" s="316"/>
      <c r="X239" s="316"/>
      <c r="Y239" s="316"/>
      <c r="Z239" s="316"/>
      <c r="AA239" s="316"/>
      <c r="AB239" s="317"/>
      <c r="AC239" s="129" t="str">
        <f t="shared" si="32"/>
        <v/>
      </c>
      <c r="AD239" s="129" t="str">
        <f t="shared" si="33"/>
        <v/>
      </c>
      <c r="AE239" s="129" t="str">
        <f t="shared" si="34"/>
        <v/>
      </c>
      <c r="AF239" s="129" t="str">
        <f t="shared" si="35"/>
        <v/>
      </c>
      <c r="AG239" s="293"/>
      <c r="AH239" s="294"/>
      <c r="AI239" s="295"/>
      <c r="AK239" s="167"/>
    </row>
    <row r="240" spans="1:37" ht="15" customHeight="1">
      <c r="A240" s="43" t="s">
        <v>78</v>
      </c>
      <c r="B240" s="315" t="s">
        <v>214</v>
      </c>
      <c r="C240" s="316"/>
      <c r="D240" s="316"/>
      <c r="E240" s="316"/>
      <c r="F240" s="316"/>
      <c r="G240" s="316"/>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129" t="str">
        <f t="shared" si="32"/>
        <v/>
      </c>
      <c r="AD240" s="129" t="str">
        <f t="shared" si="33"/>
        <v/>
      </c>
      <c r="AE240" s="129" t="str">
        <f t="shared" si="34"/>
        <v/>
      </c>
      <c r="AF240" s="129" t="str">
        <f t="shared" si="35"/>
        <v/>
      </c>
      <c r="AG240" s="293"/>
      <c r="AH240" s="294"/>
      <c r="AI240" s="295"/>
      <c r="AK240" s="167"/>
    </row>
    <row r="241" spans="1:37" ht="15" customHeight="1">
      <c r="A241" s="43" t="s">
        <v>106</v>
      </c>
      <c r="B241" s="315" t="s">
        <v>115</v>
      </c>
      <c r="C241" s="316"/>
      <c r="D241" s="316"/>
      <c r="E241" s="316"/>
      <c r="F241" s="316"/>
      <c r="G241" s="316"/>
      <c r="H241" s="316"/>
      <c r="I241" s="316"/>
      <c r="J241" s="316"/>
      <c r="K241" s="316"/>
      <c r="L241" s="316"/>
      <c r="M241" s="316"/>
      <c r="N241" s="316"/>
      <c r="O241" s="316"/>
      <c r="P241" s="316"/>
      <c r="Q241" s="316"/>
      <c r="R241" s="316"/>
      <c r="S241" s="316"/>
      <c r="T241" s="316"/>
      <c r="U241" s="316"/>
      <c r="V241" s="316"/>
      <c r="W241" s="316"/>
      <c r="X241" s="316"/>
      <c r="Y241" s="316"/>
      <c r="Z241" s="316"/>
      <c r="AA241" s="316"/>
      <c r="AB241" s="317"/>
      <c r="AC241" s="129" t="str">
        <f t="shared" si="32"/>
        <v/>
      </c>
      <c r="AD241" s="129" t="str">
        <f t="shared" si="33"/>
        <v/>
      </c>
      <c r="AE241" s="129" t="str">
        <f t="shared" si="34"/>
        <v/>
      </c>
      <c r="AF241" s="129" t="str">
        <f t="shared" si="35"/>
        <v/>
      </c>
      <c r="AG241" s="293"/>
      <c r="AH241" s="294"/>
      <c r="AI241" s="295"/>
      <c r="AK241" s="167"/>
    </row>
    <row r="242" spans="1:37" s="59" customFormat="1" ht="15" customHeight="1">
      <c r="A242" s="43" t="s">
        <v>116</v>
      </c>
      <c r="B242" s="315" t="s">
        <v>117</v>
      </c>
      <c r="C242" s="316"/>
      <c r="D242" s="316"/>
      <c r="E242" s="316"/>
      <c r="F242" s="316"/>
      <c r="G242" s="316"/>
      <c r="H242" s="316"/>
      <c r="I242" s="316"/>
      <c r="J242" s="316"/>
      <c r="K242" s="316"/>
      <c r="L242" s="316"/>
      <c r="M242" s="316"/>
      <c r="N242" s="316"/>
      <c r="O242" s="316"/>
      <c r="P242" s="316"/>
      <c r="Q242" s="316"/>
      <c r="R242" s="316"/>
      <c r="S242" s="316"/>
      <c r="T242" s="316"/>
      <c r="U242" s="316"/>
      <c r="V242" s="316"/>
      <c r="W242" s="316"/>
      <c r="X242" s="316"/>
      <c r="Y242" s="316"/>
      <c r="Z242" s="316"/>
      <c r="AA242" s="316"/>
      <c r="AB242" s="317"/>
      <c r="AC242" s="129" t="str">
        <f t="shared" si="32"/>
        <v/>
      </c>
      <c r="AD242" s="129" t="str">
        <f t="shared" si="33"/>
        <v/>
      </c>
      <c r="AE242" s="129" t="str">
        <f t="shared" si="34"/>
        <v/>
      </c>
      <c r="AF242" s="129" t="str">
        <f t="shared" si="35"/>
        <v/>
      </c>
      <c r="AG242" s="293"/>
      <c r="AH242" s="294"/>
      <c r="AI242" s="295"/>
      <c r="AJ242" s="16"/>
      <c r="AK242" s="167"/>
    </row>
    <row r="243" spans="1:37" s="59" customFormat="1" ht="15" customHeight="1" thickBot="1">
      <c r="A243" s="43" t="s">
        <v>183</v>
      </c>
      <c r="B243" s="243" t="s">
        <v>184</v>
      </c>
      <c r="C243" s="241"/>
      <c r="D243" s="241"/>
      <c r="E243" s="241"/>
      <c r="F243" s="241"/>
      <c r="G243" s="241"/>
      <c r="H243" s="241"/>
      <c r="I243" s="241"/>
      <c r="J243" s="241"/>
      <c r="K243" s="241"/>
      <c r="L243" s="241"/>
      <c r="M243" s="241"/>
      <c r="N243" s="241"/>
      <c r="O243" s="241"/>
      <c r="P243" s="241"/>
      <c r="Q243" s="241"/>
      <c r="R243" s="241"/>
      <c r="S243" s="241"/>
      <c r="T243" s="241"/>
      <c r="U243" s="241"/>
      <c r="V243" s="241"/>
      <c r="W243" s="241"/>
      <c r="X243" s="241"/>
      <c r="Y243" s="241"/>
      <c r="Z243" s="241"/>
      <c r="AA243" s="241"/>
      <c r="AB243" s="305"/>
      <c r="AC243" s="129" t="str">
        <f t="shared" si="32"/>
        <v/>
      </c>
      <c r="AD243" s="129" t="str">
        <f t="shared" si="33"/>
        <v/>
      </c>
      <c r="AE243" s="129" t="str">
        <f t="shared" si="34"/>
        <v/>
      </c>
      <c r="AF243" s="129" t="str">
        <f t="shared" si="35"/>
        <v/>
      </c>
      <c r="AG243" s="293"/>
      <c r="AH243" s="294"/>
      <c r="AI243" s="295"/>
      <c r="AJ243" s="16"/>
      <c r="AK243" s="167"/>
    </row>
    <row r="244" spans="1:37" s="59" customFormat="1" ht="15" customHeight="1">
      <c r="A244" s="158">
        <v>11</v>
      </c>
      <c r="B244" s="306" t="s">
        <v>118</v>
      </c>
      <c r="C244" s="306"/>
      <c r="D244" s="306"/>
      <c r="E244" s="306"/>
      <c r="F244" s="306"/>
      <c r="G244" s="306"/>
      <c r="H244" s="306"/>
      <c r="I244" s="306"/>
      <c r="J244" s="306"/>
      <c r="K244" s="306"/>
      <c r="L244" s="306"/>
      <c r="M244" s="306"/>
      <c r="N244" s="306"/>
      <c r="O244" s="306"/>
      <c r="P244" s="306"/>
      <c r="Q244" s="306"/>
      <c r="R244" s="306"/>
      <c r="S244" s="306"/>
      <c r="T244" s="306"/>
      <c r="U244" s="306"/>
      <c r="V244" s="306"/>
      <c r="W244" s="306"/>
      <c r="X244" s="306"/>
      <c r="Y244" s="306"/>
      <c r="Z244" s="306"/>
      <c r="AA244" s="306"/>
      <c r="AB244" s="306"/>
      <c r="AC244" s="306"/>
      <c r="AD244" s="306"/>
      <c r="AE244" s="306"/>
      <c r="AF244" s="306"/>
      <c r="AG244" s="307"/>
      <c r="AH244" s="307"/>
      <c r="AI244" s="308"/>
    </row>
    <row r="245" spans="1:37" s="59" customFormat="1" ht="15" customHeight="1">
      <c r="A245" s="60"/>
      <c r="B245" s="309"/>
      <c r="C245" s="310"/>
      <c r="D245" s="310"/>
      <c r="E245" s="310"/>
      <c r="F245" s="310"/>
      <c r="G245" s="310"/>
      <c r="H245" s="310"/>
      <c r="I245" s="310"/>
      <c r="J245" s="310"/>
      <c r="K245" s="310"/>
      <c r="L245" s="310"/>
      <c r="M245" s="310"/>
      <c r="N245" s="310"/>
      <c r="O245" s="310"/>
      <c r="P245" s="310"/>
      <c r="Q245" s="310"/>
      <c r="R245" s="310"/>
      <c r="S245" s="310"/>
      <c r="T245" s="310"/>
      <c r="U245" s="310"/>
      <c r="V245" s="310"/>
      <c r="W245" s="310"/>
      <c r="X245" s="310"/>
      <c r="Y245" s="310"/>
      <c r="Z245" s="310"/>
      <c r="AA245" s="310"/>
      <c r="AB245" s="311"/>
      <c r="AC245" s="132" t="str">
        <f>IF(COUNTIF($AK245, "指摘なし"), "○", "")&amp;IF(COUNTIF($AK245, "対象外"), "ー","")</f>
        <v/>
      </c>
      <c r="AD245" s="132" t="str">
        <f>IF(COUNTIF($AK245, "要重点"), "○", "")&amp;IF(COUNTIF($AK245, "対象外"), "ー","")</f>
        <v/>
      </c>
      <c r="AE245" s="132" t="str">
        <f>IF(COUNTIF($AK245, "要是正")+COUNTIF($AK245,"既存")+COUNTIF($AK245,"既存＋要是正")+COUNTIF($AK245,"既存+要重点"),"○", "")&amp;IF(COUNTIF($AK245, "対象外"), "ー","")</f>
        <v/>
      </c>
      <c r="AF245" s="132" t="str">
        <f>IF(COUNTIF($AK245, "既存")+COUNTIF($AK245,"既存+要重点"), "○", "")&amp;IF(COUNTIF($AK245, "対象外"), "ー","")</f>
        <v/>
      </c>
      <c r="AG245" s="293"/>
      <c r="AH245" s="294"/>
      <c r="AI245" s="295"/>
      <c r="AK245" s="167"/>
    </row>
    <row r="246" spans="1:37" s="25" customFormat="1" ht="15" customHeight="1">
      <c r="A246" s="60"/>
      <c r="B246" s="309"/>
      <c r="C246" s="310"/>
      <c r="D246" s="310"/>
      <c r="E246" s="310"/>
      <c r="F246" s="310"/>
      <c r="G246" s="310"/>
      <c r="H246" s="310"/>
      <c r="I246" s="310"/>
      <c r="J246" s="310"/>
      <c r="K246" s="310"/>
      <c r="L246" s="310"/>
      <c r="M246" s="310"/>
      <c r="N246" s="310"/>
      <c r="O246" s="310"/>
      <c r="P246" s="310"/>
      <c r="Q246" s="310"/>
      <c r="R246" s="310"/>
      <c r="S246" s="310"/>
      <c r="T246" s="310"/>
      <c r="U246" s="310"/>
      <c r="V246" s="310"/>
      <c r="W246" s="310"/>
      <c r="X246" s="310"/>
      <c r="Y246" s="310"/>
      <c r="Z246" s="310"/>
      <c r="AA246" s="310"/>
      <c r="AB246" s="311"/>
      <c r="AC246" s="132" t="str">
        <f>IF(COUNTIF($AK246, "指摘なし"), "○", "")&amp;IF(COUNTIF($AK246, "対象外"), "ー","")</f>
        <v/>
      </c>
      <c r="AD246" s="132" t="str">
        <f>IF(COUNTIF($AK246, "要重点"), "○", "")&amp;IF(COUNTIF($AK246, "対象外"), "ー","")</f>
        <v/>
      </c>
      <c r="AE246" s="132" t="str">
        <f>IF(COUNTIF($AK246, "要是正")+COUNTIF($AK246,"既存")+COUNTIF($AK246,"既存＋要是正")+COUNTIF($AK246,"既存+要重点"),"○", "")&amp;IF(COUNTIF($AK246, "対象外"), "ー","")</f>
        <v/>
      </c>
      <c r="AF246" s="132" t="str">
        <f>IF(COUNTIF($AK246, "既存")+COUNTIF($AK246,"既存+要重点"), "○", "")&amp;IF(COUNTIF($AK246, "対象外"), "ー","")</f>
        <v/>
      </c>
      <c r="AG246" s="293"/>
      <c r="AH246" s="294"/>
      <c r="AI246" s="295"/>
      <c r="AJ246" s="59"/>
      <c r="AK246" s="167"/>
    </row>
    <row r="247" spans="1:37" s="25" customFormat="1" ht="19.5" customHeight="1" thickBot="1">
      <c r="A247" s="61"/>
      <c r="B247" s="312"/>
      <c r="C247" s="313"/>
      <c r="D247" s="313"/>
      <c r="E247" s="313"/>
      <c r="F247" s="313"/>
      <c r="G247" s="313"/>
      <c r="H247" s="313"/>
      <c r="I247" s="313"/>
      <c r="J247" s="313"/>
      <c r="K247" s="313"/>
      <c r="L247" s="313"/>
      <c r="M247" s="313"/>
      <c r="N247" s="313"/>
      <c r="O247" s="313"/>
      <c r="P247" s="313"/>
      <c r="Q247" s="313"/>
      <c r="R247" s="313"/>
      <c r="S247" s="313"/>
      <c r="T247" s="313"/>
      <c r="U247" s="313"/>
      <c r="V247" s="313"/>
      <c r="W247" s="313"/>
      <c r="X247" s="313"/>
      <c r="Y247" s="313"/>
      <c r="Z247" s="313"/>
      <c r="AA247" s="313"/>
      <c r="AB247" s="314"/>
      <c r="AC247" s="133" t="str">
        <f>IF(COUNTIF($AK247, "指摘なし"), "○", "")&amp;IF(COUNTIF($AK247, "対象外"), "ー","")</f>
        <v/>
      </c>
      <c r="AD247" s="133" t="str">
        <f>IF(COUNTIF($AK247, "要重点"), "○", "")&amp;IF(COUNTIF($AK247, "対象外"), "ー","")</f>
        <v/>
      </c>
      <c r="AE247" s="133" t="str">
        <f>IF(COUNTIF($AK247, "要是正")+COUNTIF($AK247,"既存")+COUNTIF($AK247,"既存＋要是正")+COUNTIF($AK247,"既存+要重点"),"○", "")&amp;IF(COUNTIF($AK247, "対象外"), "ー","")</f>
        <v/>
      </c>
      <c r="AF247" s="133" t="str">
        <f>IF(COUNTIF($AK247, "既存")+COUNTIF($AK247,"既存+要重点"), "○", "")&amp;IF(COUNTIF($AK247, "対象外"), "ー","")</f>
        <v/>
      </c>
      <c r="AG247" s="293"/>
      <c r="AH247" s="294"/>
      <c r="AI247" s="295"/>
      <c r="AJ247" s="59"/>
      <c r="AK247" s="167"/>
    </row>
    <row r="248" spans="1:37" s="25" customFormat="1" ht="15" customHeight="1">
      <c r="A248" s="296" t="s">
        <v>119</v>
      </c>
      <c r="B248" s="297"/>
      <c r="C248" s="297"/>
      <c r="D248" s="297"/>
      <c r="E248" s="297"/>
      <c r="F248" s="297"/>
      <c r="G248" s="297"/>
      <c r="H248" s="297"/>
      <c r="I248" s="297"/>
      <c r="J248" s="297"/>
      <c r="K248" s="297"/>
      <c r="L248" s="297"/>
      <c r="M248" s="297"/>
      <c r="N248" s="297"/>
      <c r="O248" s="297"/>
      <c r="P248" s="297"/>
      <c r="Q248" s="297"/>
      <c r="R248" s="297"/>
      <c r="S248" s="297"/>
      <c r="T248" s="297"/>
      <c r="U248" s="297"/>
      <c r="V248" s="297"/>
      <c r="W248" s="297"/>
      <c r="X248" s="297"/>
      <c r="Y248" s="297"/>
      <c r="Z248" s="297"/>
      <c r="AA248" s="297"/>
      <c r="AB248" s="297"/>
      <c r="AC248" s="297"/>
      <c r="AD248" s="297"/>
      <c r="AE248" s="297"/>
      <c r="AF248" s="297"/>
      <c r="AG248" s="297"/>
      <c r="AH248" s="297"/>
      <c r="AI248" s="298"/>
    </row>
    <row r="249" spans="1:37" s="25" customFormat="1" ht="29.25" customHeight="1">
      <c r="A249" s="159" t="s">
        <v>34</v>
      </c>
      <c r="B249" s="299" t="s">
        <v>120</v>
      </c>
      <c r="C249" s="300"/>
      <c r="D249" s="300"/>
      <c r="E249" s="300"/>
      <c r="F249" s="300"/>
      <c r="G249" s="300"/>
      <c r="H249" s="300"/>
      <c r="I249" s="300"/>
      <c r="J249" s="301"/>
      <c r="K249" s="299" t="s">
        <v>331</v>
      </c>
      <c r="L249" s="300"/>
      <c r="M249" s="300"/>
      <c r="N249" s="300"/>
      <c r="O249" s="300"/>
      <c r="P249" s="301"/>
      <c r="Q249" s="300" t="s">
        <v>121</v>
      </c>
      <c r="R249" s="300"/>
      <c r="S249" s="300"/>
      <c r="T249" s="300"/>
      <c r="U249" s="300"/>
      <c r="V249" s="300"/>
      <c r="W249" s="300"/>
      <c r="X249" s="300"/>
      <c r="Y249" s="300"/>
      <c r="Z249" s="300"/>
      <c r="AA249" s="300"/>
      <c r="AB249" s="301"/>
      <c r="AC249" s="299" t="s">
        <v>122</v>
      </c>
      <c r="AD249" s="300"/>
      <c r="AE249" s="300"/>
      <c r="AF249" s="301"/>
      <c r="AG249" s="302" t="s">
        <v>185</v>
      </c>
      <c r="AH249" s="303"/>
      <c r="AI249" s="304"/>
    </row>
    <row r="250" spans="1:37" s="25" customFormat="1" ht="15" customHeight="1">
      <c r="A250" s="277"/>
      <c r="B250" s="279"/>
      <c r="C250" s="280"/>
      <c r="D250" s="280"/>
      <c r="E250" s="280"/>
      <c r="F250" s="280"/>
      <c r="G250" s="280"/>
      <c r="H250" s="280"/>
      <c r="I250" s="280"/>
      <c r="J250" s="281"/>
      <c r="K250" s="279"/>
      <c r="L250" s="280"/>
      <c r="M250" s="280"/>
      <c r="N250" s="280"/>
      <c r="O250" s="280"/>
      <c r="P250" s="281"/>
      <c r="Q250" s="280"/>
      <c r="R250" s="280"/>
      <c r="S250" s="280"/>
      <c r="T250" s="280"/>
      <c r="U250" s="280"/>
      <c r="V250" s="280"/>
      <c r="W250" s="280"/>
      <c r="X250" s="280"/>
      <c r="Y250" s="280"/>
      <c r="Z250" s="280"/>
      <c r="AA250" s="280"/>
      <c r="AB250" s="281"/>
      <c r="AC250" s="279"/>
      <c r="AD250" s="280"/>
      <c r="AE250" s="280"/>
      <c r="AF250" s="281"/>
      <c r="AG250" s="285"/>
      <c r="AH250" s="285"/>
      <c r="AI250" s="286"/>
    </row>
    <row r="251" spans="1:37" s="25" customFormat="1" ht="15" customHeight="1">
      <c r="A251" s="278"/>
      <c r="B251" s="282"/>
      <c r="C251" s="283"/>
      <c r="D251" s="283"/>
      <c r="E251" s="283"/>
      <c r="F251" s="283"/>
      <c r="G251" s="283"/>
      <c r="H251" s="283"/>
      <c r="I251" s="283"/>
      <c r="J251" s="284"/>
      <c r="K251" s="282"/>
      <c r="L251" s="283"/>
      <c r="M251" s="283"/>
      <c r="N251" s="283"/>
      <c r="O251" s="283"/>
      <c r="P251" s="284"/>
      <c r="Q251" s="283"/>
      <c r="R251" s="283"/>
      <c r="S251" s="283"/>
      <c r="T251" s="283"/>
      <c r="U251" s="283"/>
      <c r="V251" s="283"/>
      <c r="W251" s="283"/>
      <c r="X251" s="283"/>
      <c r="Y251" s="283"/>
      <c r="Z251" s="283"/>
      <c r="AA251" s="283"/>
      <c r="AB251" s="284"/>
      <c r="AC251" s="282"/>
      <c r="AD251" s="283"/>
      <c r="AE251" s="283"/>
      <c r="AF251" s="284"/>
      <c r="AG251" s="285"/>
      <c r="AH251" s="285"/>
      <c r="AI251" s="286"/>
      <c r="AK251" s="64"/>
    </row>
    <row r="252" spans="1:37" s="147" customFormat="1" ht="15" customHeight="1">
      <c r="A252" s="277"/>
      <c r="B252" s="279"/>
      <c r="C252" s="280"/>
      <c r="D252" s="280"/>
      <c r="E252" s="280"/>
      <c r="F252" s="280"/>
      <c r="G252" s="280"/>
      <c r="H252" s="280"/>
      <c r="I252" s="280"/>
      <c r="J252" s="281"/>
      <c r="K252" s="279"/>
      <c r="L252" s="280"/>
      <c r="M252" s="280"/>
      <c r="N252" s="280"/>
      <c r="O252" s="280"/>
      <c r="P252" s="281"/>
      <c r="Q252" s="280"/>
      <c r="R252" s="280"/>
      <c r="S252" s="280"/>
      <c r="T252" s="280"/>
      <c r="U252" s="280"/>
      <c r="V252" s="280"/>
      <c r="W252" s="280"/>
      <c r="X252" s="280"/>
      <c r="Y252" s="280"/>
      <c r="Z252" s="280"/>
      <c r="AA252" s="280"/>
      <c r="AB252" s="281"/>
      <c r="AC252" s="279"/>
      <c r="AD252" s="280"/>
      <c r="AE252" s="280"/>
      <c r="AF252" s="281"/>
      <c r="AG252" s="285"/>
      <c r="AH252" s="285"/>
      <c r="AI252" s="286"/>
    </row>
    <row r="253" spans="1:37" s="147" customFormat="1" ht="15" customHeight="1">
      <c r="A253" s="278"/>
      <c r="B253" s="282"/>
      <c r="C253" s="283"/>
      <c r="D253" s="283"/>
      <c r="E253" s="283"/>
      <c r="F253" s="283"/>
      <c r="G253" s="283"/>
      <c r="H253" s="283"/>
      <c r="I253" s="283"/>
      <c r="J253" s="284"/>
      <c r="K253" s="282"/>
      <c r="L253" s="283"/>
      <c r="M253" s="283"/>
      <c r="N253" s="283"/>
      <c r="O253" s="283"/>
      <c r="P253" s="284"/>
      <c r="Q253" s="283"/>
      <c r="R253" s="283"/>
      <c r="S253" s="283"/>
      <c r="T253" s="283"/>
      <c r="U253" s="283"/>
      <c r="V253" s="283"/>
      <c r="W253" s="283"/>
      <c r="X253" s="283"/>
      <c r="Y253" s="283"/>
      <c r="Z253" s="283"/>
      <c r="AA253" s="283"/>
      <c r="AB253" s="284"/>
      <c r="AC253" s="282"/>
      <c r="AD253" s="283"/>
      <c r="AE253" s="283"/>
      <c r="AF253" s="284"/>
      <c r="AG253" s="285"/>
      <c r="AH253" s="285"/>
      <c r="AI253" s="286"/>
    </row>
    <row r="254" spans="1:37" s="147" customFormat="1" ht="15" customHeight="1">
      <c r="A254" s="277"/>
      <c r="B254" s="279"/>
      <c r="C254" s="280"/>
      <c r="D254" s="280"/>
      <c r="E254" s="280"/>
      <c r="F254" s="280"/>
      <c r="G254" s="280"/>
      <c r="H254" s="280"/>
      <c r="I254" s="280"/>
      <c r="J254" s="281"/>
      <c r="K254" s="279"/>
      <c r="L254" s="280"/>
      <c r="M254" s="280"/>
      <c r="N254" s="280"/>
      <c r="O254" s="280"/>
      <c r="P254" s="281"/>
      <c r="Q254" s="280"/>
      <c r="R254" s="280"/>
      <c r="S254" s="280"/>
      <c r="T254" s="280"/>
      <c r="U254" s="280"/>
      <c r="V254" s="280"/>
      <c r="W254" s="280"/>
      <c r="X254" s="280"/>
      <c r="Y254" s="280"/>
      <c r="Z254" s="280"/>
      <c r="AA254" s="280"/>
      <c r="AB254" s="281"/>
      <c r="AC254" s="279"/>
      <c r="AD254" s="280"/>
      <c r="AE254" s="280"/>
      <c r="AF254" s="281"/>
      <c r="AG254" s="285"/>
      <c r="AH254" s="285"/>
      <c r="AI254" s="286"/>
    </row>
    <row r="255" spans="1:37" s="147" customFormat="1" ht="15" customHeight="1">
      <c r="A255" s="278"/>
      <c r="B255" s="282"/>
      <c r="C255" s="283"/>
      <c r="D255" s="283"/>
      <c r="E255" s="283"/>
      <c r="F255" s="283"/>
      <c r="G255" s="283"/>
      <c r="H255" s="283"/>
      <c r="I255" s="283"/>
      <c r="J255" s="284"/>
      <c r="K255" s="282"/>
      <c r="L255" s="283"/>
      <c r="M255" s="283"/>
      <c r="N255" s="283"/>
      <c r="O255" s="283"/>
      <c r="P255" s="284"/>
      <c r="Q255" s="283"/>
      <c r="R255" s="283"/>
      <c r="S255" s="283"/>
      <c r="T255" s="283"/>
      <c r="U255" s="283"/>
      <c r="V255" s="283"/>
      <c r="W255" s="283"/>
      <c r="X255" s="283"/>
      <c r="Y255" s="283"/>
      <c r="Z255" s="283"/>
      <c r="AA255" s="283"/>
      <c r="AB255" s="284"/>
      <c r="AC255" s="282"/>
      <c r="AD255" s="283"/>
      <c r="AE255" s="283"/>
      <c r="AF255" s="284"/>
      <c r="AG255" s="285"/>
      <c r="AH255" s="285"/>
      <c r="AI255" s="286"/>
    </row>
    <row r="256" spans="1:37" s="147" customFormat="1" ht="15" customHeight="1">
      <c r="A256" s="277"/>
      <c r="B256" s="279"/>
      <c r="C256" s="280"/>
      <c r="D256" s="280"/>
      <c r="E256" s="280"/>
      <c r="F256" s="280"/>
      <c r="G256" s="280"/>
      <c r="H256" s="280"/>
      <c r="I256" s="280"/>
      <c r="J256" s="281"/>
      <c r="K256" s="279"/>
      <c r="L256" s="280"/>
      <c r="M256" s="280"/>
      <c r="N256" s="280"/>
      <c r="O256" s="280"/>
      <c r="P256" s="281"/>
      <c r="Q256" s="280"/>
      <c r="R256" s="280"/>
      <c r="S256" s="280"/>
      <c r="T256" s="280"/>
      <c r="U256" s="280"/>
      <c r="V256" s="280"/>
      <c r="W256" s="280"/>
      <c r="X256" s="280"/>
      <c r="Y256" s="280"/>
      <c r="Z256" s="280"/>
      <c r="AA256" s="280"/>
      <c r="AB256" s="281"/>
      <c r="AC256" s="279"/>
      <c r="AD256" s="280"/>
      <c r="AE256" s="280"/>
      <c r="AF256" s="281"/>
      <c r="AG256" s="285"/>
      <c r="AH256" s="285"/>
      <c r="AI256" s="286"/>
    </row>
    <row r="257" spans="1:37" s="147" customFormat="1" ht="15" customHeight="1">
      <c r="A257" s="278"/>
      <c r="B257" s="282"/>
      <c r="C257" s="283"/>
      <c r="D257" s="283"/>
      <c r="E257" s="283"/>
      <c r="F257" s="283"/>
      <c r="G257" s="283"/>
      <c r="H257" s="283"/>
      <c r="I257" s="283"/>
      <c r="J257" s="284"/>
      <c r="K257" s="282"/>
      <c r="L257" s="283"/>
      <c r="M257" s="283"/>
      <c r="N257" s="283"/>
      <c r="O257" s="283"/>
      <c r="P257" s="284"/>
      <c r="Q257" s="283"/>
      <c r="R257" s="283"/>
      <c r="S257" s="283"/>
      <c r="T257" s="283"/>
      <c r="U257" s="283"/>
      <c r="V257" s="283"/>
      <c r="W257" s="283"/>
      <c r="X257" s="283"/>
      <c r="Y257" s="283"/>
      <c r="Z257" s="283"/>
      <c r="AA257" s="283"/>
      <c r="AB257" s="284"/>
      <c r="AC257" s="282"/>
      <c r="AD257" s="283"/>
      <c r="AE257" s="283"/>
      <c r="AF257" s="284"/>
      <c r="AG257" s="285"/>
      <c r="AH257" s="285"/>
      <c r="AI257" s="286"/>
    </row>
    <row r="258" spans="1:37" s="147" customFormat="1" ht="15" customHeight="1">
      <c r="A258" s="277"/>
      <c r="B258" s="279"/>
      <c r="C258" s="280"/>
      <c r="D258" s="280"/>
      <c r="E258" s="280"/>
      <c r="F258" s="280"/>
      <c r="G258" s="280"/>
      <c r="H258" s="280"/>
      <c r="I258" s="280"/>
      <c r="J258" s="281"/>
      <c r="K258" s="279"/>
      <c r="L258" s="280"/>
      <c r="M258" s="280"/>
      <c r="N258" s="280"/>
      <c r="O258" s="280"/>
      <c r="P258" s="281"/>
      <c r="Q258" s="280"/>
      <c r="R258" s="280"/>
      <c r="S258" s="280"/>
      <c r="T258" s="280"/>
      <c r="U258" s="280"/>
      <c r="V258" s="280"/>
      <c r="W258" s="280"/>
      <c r="X258" s="280"/>
      <c r="Y258" s="280"/>
      <c r="Z258" s="280"/>
      <c r="AA258" s="280"/>
      <c r="AB258" s="281"/>
      <c r="AC258" s="279"/>
      <c r="AD258" s="280"/>
      <c r="AE258" s="280"/>
      <c r="AF258" s="281"/>
      <c r="AG258" s="285"/>
      <c r="AH258" s="285"/>
      <c r="AI258" s="286"/>
    </row>
    <row r="259" spans="1:37" s="147" customFormat="1" ht="15" customHeight="1">
      <c r="A259" s="278"/>
      <c r="B259" s="282"/>
      <c r="C259" s="283"/>
      <c r="D259" s="283"/>
      <c r="E259" s="283"/>
      <c r="F259" s="283"/>
      <c r="G259" s="283"/>
      <c r="H259" s="283"/>
      <c r="I259" s="283"/>
      <c r="J259" s="284"/>
      <c r="K259" s="282"/>
      <c r="L259" s="283"/>
      <c r="M259" s="283"/>
      <c r="N259" s="283"/>
      <c r="O259" s="283"/>
      <c r="P259" s="284"/>
      <c r="Q259" s="283"/>
      <c r="R259" s="283"/>
      <c r="S259" s="283"/>
      <c r="T259" s="283"/>
      <c r="U259" s="283"/>
      <c r="V259" s="283"/>
      <c r="W259" s="283"/>
      <c r="X259" s="283"/>
      <c r="Y259" s="283"/>
      <c r="Z259" s="283"/>
      <c r="AA259" s="283"/>
      <c r="AB259" s="284"/>
      <c r="AC259" s="282"/>
      <c r="AD259" s="283"/>
      <c r="AE259" s="283"/>
      <c r="AF259" s="284"/>
      <c r="AG259" s="285"/>
      <c r="AH259" s="285"/>
      <c r="AI259" s="286"/>
    </row>
    <row r="260" spans="1:37" s="147" customFormat="1" ht="15" customHeight="1">
      <c r="A260" s="277"/>
      <c r="B260" s="279"/>
      <c r="C260" s="280"/>
      <c r="D260" s="280"/>
      <c r="E260" s="280"/>
      <c r="F260" s="280"/>
      <c r="G260" s="280"/>
      <c r="H260" s="280"/>
      <c r="I260" s="280"/>
      <c r="J260" s="281"/>
      <c r="K260" s="279"/>
      <c r="L260" s="280"/>
      <c r="M260" s="280"/>
      <c r="N260" s="280"/>
      <c r="O260" s="280"/>
      <c r="P260" s="281"/>
      <c r="Q260" s="280"/>
      <c r="R260" s="280"/>
      <c r="S260" s="280"/>
      <c r="T260" s="280"/>
      <c r="U260" s="280"/>
      <c r="V260" s="280"/>
      <c r="W260" s="280"/>
      <c r="X260" s="280"/>
      <c r="Y260" s="280"/>
      <c r="Z260" s="280"/>
      <c r="AA260" s="280"/>
      <c r="AB260" s="281"/>
      <c r="AC260" s="279"/>
      <c r="AD260" s="280"/>
      <c r="AE260" s="280"/>
      <c r="AF260" s="281"/>
      <c r="AG260" s="285"/>
      <c r="AH260" s="285"/>
      <c r="AI260" s="286"/>
    </row>
    <row r="261" spans="1:37" s="147" customFormat="1" ht="15" customHeight="1">
      <c r="A261" s="278"/>
      <c r="B261" s="282"/>
      <c r="C261" s="283"/>
      <c r="D261" s="283"/>
      <c r="E261" s="283"/>
      <c r="F261" s="283"/>
      <c r="G261" s="283"/>
      <c r="H261" s="283"/>
      <c r="I261" s="283"/>
      <c r="J261" s="284"/>
      <c r="K261" s="282"/>
      <c r="L261" s="283"/>
      <c r="M261" s="283"/>
      <c r="N261" s="283"/>
      <c r="O261" s="283"/>
      <c r="P261" s="284"/>
      <c r="Q261" s="283"/>
      <c r="R261" s="283"/>
      <c r="S261" s="283"/>
      <c r="T261" s="283"/>
      <c r="U261" s="283"/>
      <c r="V261" s="283"/>
      <c r="W261" s="283"/>
      <c r="X261" s="283"/>
      <c r="Y261" s="283"/>
      <c r="Z261" s="283"/>
      <c r="AA261" s="283"/>
      <c r="AB261" s="284"/>
      <c r="AC261" s="282"/>
      <c r="AD261" s="283"/>
      <c r="AE261" s="283"/>
      <c r="AF261" s="284"/>
      <c r="AG261" s="285"/>
      <c r="AH261" s="285"/>
      <c r="AI261" s="286"/>
    </row>
    <row r="262" spans="1:37" s="147" customFormat="1" ht="15" customHeight="1">
      <c r="A262" s="277"/>
      <c r="B262" s="279"/>
      <c r="C262" s="280"/>
      <c r="D262" s="280"/>
      <c r="E262" s="280"/>
      <c r="F262" s="280"/>
      <c r="G262" s="280"/>
      <c r="H262" s="280"/>
      <c r="I262" s="280"/>
      <c r="J262" s="281"/>
      <c r="K262" s="279"/>
      <c r="L262" s="280"/>
      <c r="M262" s="280"/>
      <c r="N262" s="280"/>
      <c r="O262" s="280"/>
      <c r="P262" s="281"/>
      <c r="Q262" s="280"/>
      <c r="R262" s="280"/>
      <c r="S262" s="280"/>
      <c r="T262" s="280"/>
      <c r="U262" s="280"/>
      <c r="V262" s="280"/>
      <c r="W262" s="280"/>
      <c r="X262" s="280"/>
      <c r="Y262" s="280"/>
      <c r="Z262" s="280"/>
      <c r="AA262" s="280"/>
      <c r="AB262" s="281"/>
      <c r="AC262" s="279"/>
      <c r="AD262" s="280"/>
      <c r="AE262" s="280"/>
      <c r="AF262" s="281"/>
      <c r="AG262" s="285"/>
      <c r="AH262" s="285"/>
      <c r="AI262" s="286"/>
    </row>
    <row r="263" spans="1:37" s="147" customFormat="1" ht="15" customHeight="1">
      <c r="A263" s="278"/>
      <c r="B263" s="282"/>
      <c r="C263" s="283"/>
      <c r="D263" s="283"/>
      <c r="E263" s="283"/>
      <c r="F263" s="283"/>
      <c r="G263" s="283"/>
      <c r="H263" s="283"/>
      <c r="I263" s="283"/>
      <c r="J263" s="284"/>
      <c r="K263" s="282"/>
      <c r="L263" s="283"/>
      <c r="M263" s="283"/>
      <c r="N263" s="283"/>
      <c r="O263" s="283"/>
      <c r="P263" s="284"/>
      <c r="Q263" s="283"/>
      <c r="R263" s="283"/>
      <c r="S263" s="283"/>
      <c r="T263" s="283"/>
      <c r="U263" s="283"/>
      <c r="V263" s="283"/>
      <c r="W263" s="283"/>
      <c r="X263" s="283"/>
      <c r="Y263" s="283"/>
      <c r="Z263" s="283"/>
      <c r="AA263" s="283"/>
      <c r="AB263" s="284"/>
      <c r="AC263" s="282"/>
      <c r="AD263" s="283"/>
      <c r="AE263" s="283"/>
      <c r="AF263" s="284"/>
      <c r="AG263" s="285"/>
      <c r="AH263" s="285"/>
      <c r="AI263" s="286"/>
    </row>
    <row r="264" spans="1:37" s="25" customFormat="1" ht="15" customHeight="1">
      <c r="A264" s="277"/>
      <c r="B264" s="279"/>
      <c r="C264" s="280"/>
      <c r="D264" s="280"/>
      <c r="E264" s="280"/>
      <c r="F264" s="280"/>
      <c r="G264" s="280"/>
      <c r="H264" s="280"/>
      <c r="I264" s="280"/>
      <c r="J264" s="281"/>
      <c r="K264" s="279"/>
      <c r="L264" s="280"/>
      <c r="M264" s="280"/>
      <c r="N264" s="280"/>
      <c r="O264" s="280"/>
      <c r="P264" s="281"/>
      <c r="Q264" s="280"/>
      <c r="R264" s="280"/>
      <c r="S264" s="280"/>
      <c r="T264" s="280"/>
      <c r="U264" s="280"/>
      <c r="V264" s="280"/>
      <c r="W264" s="280"/>
      <c r="X264" s="280"/>
      <c r="Y264" s="280"/>
      <c r="Z264" s="280"/>
      <c r="AA264" s="280"/>
      <c r="AB264" s="281"/>
      <c r="AC264" s="279"/>
      <c r="AD264" s="280"/>
      <c r="AE264" s="280"/>
      <c r="AF264" s="281"/>
      <c r="AG264" s="285"/>
      <c r="AH264" s="285"/>
      <c r="AI264" s="286"/>
    </row>
    <row r="265" spans="1:37" s="25" customFormat="1" ht="15" customHeight="1">
      <c r="A265" s="278"/>
      <c r="B265" s="282"/>
      <c r="C265" s="283"/>
      <c r="D265" s="283"/>
      <c r="E265" s="283"/>
      <c r="F265" s="283"/>
      <c r="G265" s="283"/>
      <c r="H265" s="283"/>
      <c r="I265" s="283"/>
      <c r="J265" s="284"/>
      <c r="K265" s="282"/>
      <c r="L265" s="283"/>
      <c r="M265" s="283"/>
      <c r="N265" s="283"/>
      <c r="O265" s="283"/>
      <c r="P265" s="284"/>
      <c r="Q265" s="283"/>
      <c r="R265" s="283"/>
      <c r="S265" s="283"/>
      <c r="T265" s="283"/>
      <c r="U265" s="283"/>
      <c r="V265" s="283"/>
      <c r="W265" s="283"/>
      <c r="X265" s="283"/>
      <c r="Y265" s="283"/>
      <c r="Z265" s="283"/>
      <c r="AA265" s="283"/>
      <c r="AB265" s="284"/>
      <c r="AC265" s="282"/>
      <c r="AD265" s="283"/>
      <c r="AE265" s="283"/>
      <c r="AF265" s="284"/>
      <c r="AG265" s="285"/>
      <c r="AH265" s="285"/>
      <c r="AI265" s="286"/>
    </row>
    <row r="266" spans="1:37" s="25" customFormat="1" ht="15" customHeight="1">
      <c r="A266" s="277"/>
      <c r="B266" s="279"/>
      <c r="C266" s="280"/>
      <c r="D266" s="280"/>
      <c r="E266" s="280"/>
      <c r="F266" s="280"/>
      <c r="G266" s="280"/>
      <c r="H266" s="280"/>
      <c r="I266" s="280"/>
      <c r="J266" s="281"/>
      <c r="K266" s="279"/>
      <c r="L266" s="280"/>
      <c r="M266" s="280"/>
      <c r="N266" s="280"/>
      <c r="O266" s="280"/>
      <c r="P266" s="281"/>
      <c r="Q266" s="280"/>
      <c r="R266" s="280"/>
      <c r="S266" s="280"/>
      <c r="T266" s="280"/>
      <c r="U266" s="280"/>
      <c r="V266" s="280"/>
      <c r="W266" s="280"/>
      <c r="X266" s="280"/>
      <c r="Y266" s="280"/>
      <c r="Z266" s="280"/>
      <c r="AA266" s="280"/>
      <c r="AB266" s="281"/>
      <c r="AC266" s="279"/>
      <c r="AD266" s="280"/>
      <c r="AE266" s="280"/>
      <c r="AF266" s="281"/>
      <c r="AG266" s="285"/>
      <c r="AH266" s="285"/>
      <c r="AI266" s="286"/>
    </row>
    <row r="267" spans="1:37" s="25" customFormat="1" ht="15" customHeight="1" thickBot="1">
      <c r="A267" s="289"/>
      <c r="B267" s="290"/>
      <c r="C267" s="291"/>
      <c r="D267" s="291"/>
      <c r="E267" s="291"/>
      <c r="F267" s="291"/>
      <c r="G267" s="291"/>
      <c r="H267" s="291"/>
      <c r="I267" s="291"/>
      <c r="J267" s="292"/>
      <c r="K267" s="290"/>
      <c r="L267" s="291"/>
      <c r="M267" s="291"/>
      <c r="N267" s="291"/>
      <c r="O267" s="291"/>
      <c r="P267" s="292"/>
      <c r="Q267" s="291"/>
      <c r="R267" s="291"/>
      <c r="S267" s="291"/>
      <c r="T267" s="291"/>
      <c r="U267" s="291"/>
      <c r="V267" s="291"/>
      <c r="W267" s="291"/>
      <c r="X267" s="291"/>
      <c r="Y267" s="291"/>
      <c r="Z267" s="291"/>
      <c r="AA267" s="291"/>
      <c r="AB267" s="292"/>
      <c r="AC267" s="290"/>
      <c r="AD267" s="291"/>
      <c r="AE267" s="291"/>
      <c r="AF267" s="292"/>
      <c r="AG267" s="287"/>
      <c r="AH267" s="287"/>
      <c r="AI267" s="288"/>
    </row>
    <row r="268" spans="1:37" s="144" customFormat="1" ht="15" customHeight="1">
      <c r="A268" s="137"/>
      <c r="B268" s="138"/>
      <c r="C268" s="138"/>
      <c r="D268" s="138"/>
      <c r="E268" s="138"/>
      <c r="F268" s="138"/>
      <c r="G268" s="138"/>
      <c r="H268" s="138"/>
      <c r="I268" s="138"/>
      <c r="J268" s="139"/>
      <c r="K268" s="139"/>
      <c r="L268" s="139"/>
      <c r="M268" s="139"/>
      <c r="N268" s="139"/>
      <c r="O268" s="139"/>
      <c r="P268" s="139"/>
      <c r="Q268" s="139"/>
      <c r="R268" s="139"/>
      <c r="S268" s="139"/>
      <c r="T268" s="139"/>
      <c r="U268" s="139"/>
      <c r="V268" s="139"/>
      <c r="W268" s="139"/>
      <c r="X268" s="139"/>
      <c r="Y268" s="139"/>
      <c r="Z268" s="139"/>
      <c r="AA268" s="139"/>
      <c r="AB268" s="140"/>
      <c r="AC268" s="230" t="s">
        <v>423</v>
      </c>
      <c r="AD268" s="231"/>
      <c r="AE268" s="232" t="str">
        <f>IF($AE$4=""," ",$AE$4)</f>
        <v xml:space="preserve"> </v>
      </c>
      <c r="AF268" s="232"/>
      <c r="AG268" s="232"/>
      <c r="AH268" s="232"/>
      <c r="AI268" s="232"/>
    </row>
    <row r="269" spans="1:37" s="144" customFormat="1" ht="5.25" customHeight="1">
      <c r="A269" s="152"/>
      <c r="B269" s="151"/>
      <c r="C269" s="151"/>
      <c r="D269" s="151"/>
      <c r="E269" s="151"/>
      <c r="F269" s="151"/>
      <c r="G269" s="151"/>
      <c r="H269" s="151"/>
      <c r="I269" s="151"/>
      <c r="J269" s="153"/>
      <c r="K269" s="153"/>
      <c r="L269" s="153"/>
      <c r="M269" s="153"/>
      <c r="N269" s="153"/>
      <c r="O269" s="153"/>
      <c r="P269" s="153"/>
      <c r="Q269" s="153"/>
      <c r="R269" s="153"/>
      <c r="S269" s="153"/>
      <c r="T269" s="153"/>
      <c r="U269" s="153"/>
      <c r="V269" s="153"/>
      <c r="W269" s="153"/>
      <c r="X269" s="153"/>
      <c r="Y269" s="153"/>
      <c r="Z269" s="153"/>
      <c r="AA269" s="153"/>
      <c r="AB269" s="153"/>
      <c r="AC269" s="148"/>
      <c r="AD269" s="160"/>
      <c r="AE269" s="148"/>
      <c r="AF269" s="160"/>
      <c r="AG269" s="160"/>
      <c r="AH269" s="160"/>
      <c r="AI269" s="160"/>
      <c r="AK269" s="146"/>
    </row>
    <row r="270" spans="1:37" s="25" customFormat="1" ht="12" customHeight="1">
      <c r="A270" s="275" t="s">
        <v>123</v>
      </c>
      <c r="B270" s="276"/>
      <c r="C270" s="276"/>
      <c r="D270" s="276"/>
      <c r="E270" s="276"/>
      <c r="F270" s="276"/>
      <c r="G270" s="276"/>
      <c r="H270" s="276"/>
      <c r="I270" s="276"/>
      <c r="J270" s="276"/>
      <c r="K270" s="276"/>
      <c r="L270" s="276"/>
      <c r="M270" s="276"/>
      <c r="N270" s="276"/>
      <c r="O270" s="276"/>
      <c r="P270" s="276"/>
      <c r="Q270" s="276"/>
      <c r="R270" s="276"/>
      <c r="S270" s="276"/>
      <c r="T270" s="276"/>
      <c r="U270" s="276"/>
      <c r="V270" s="276"/>
      <c r="W270" s="276"/>
      <c r="X270" s="276"/>
      <c r="Y270" s="276"/>
      <c r="Z270" s="276"/>
      <c r="AA270" s="276"/>
      <c r="AB270" s="276"/>
      <c r="AC270" s="276"/>
      <c r="AD270" s="276"/>
      <c r="AE270" s="276"/>
      <c r="AF270" s="276"/>
      <c r="AG270" s="276"/>
      <c r="AH270" s="276"/>
      <c r="AI270" s="276"/>
      <c r="AJ270" s="16"/>
      <c r="AK270" s="16"/>
    </row>
    <row r="271" spans="1:37" s="25" customFormat="1" ht="21.95" customHeight="1">
      <c r="A271" s="127" t="s">
        <v>186</v>
      </c>
      <c r="B271" s="273" t="s">
        <v>341</v>
      </c>
      <c r="C271" s="273"/>
      <c r="D271" s="273"/>
      <c r="E271" s="273"/>
      <c r="F271" s="273"/>
      <c r="G271" s="273"/>
      <c r="H271" s="273"/>
      <c r="I271" s="273"/>
      <c r="J271" s="273"/>
      <c r="K271" s="273"/>
      <c r="L271" s="273"/>
      <c r="M271" s="273"/>
      <c r="N271" s="273"/>
      <c r="O271" s="273"/>
      <c r="P271" s="273"/>
      <c r="Q271" s="273"/>
      <c r="R271" s="273"/>
      <c r="S271" s="273"/>
      <c r="T271" s="273"/>
      <c r="U271" s="273"/>
      <c r="V271" s="273"/>
      <c r="W271" s="273"/>
      <c r="X271" s="273"/>
      <c r="Y271" s="273"/>
      <c r="Z271" s="273"/>
      <c r="AA271" s="273"/>
      <c r="AB271" s="273"/>
      <c r="AC271" s="273"/>
      <c r="AD271" s="273"/>
      <c r="AE271" s="273"/>
      <c r="AF271" s="273"/>
      <c r="AG271" s="273"/>
      <c r="AH271" s="273"/>
      <c r="AI271" s="273"/>
    </row>
    <row r="272" spans="1:37" s="25" customFormat="1" ht="21.95" customHeight="1">
      <c r="A272" s="127" t="s">
        <v>187</v>
      </c>
      <c r="B272" s="273" t="s">
        <v>342</v>
      </c>
      <c r="C272" s="273"/>
      <c r="D272" s="273"/>
      <c r="E272" s="273"/>
      <c r="F272" s="273"/>
      <c r="G272" s="273"/>
      <c r="H272" s="273"/>
      <c r="I272" s="273"/>
      <c r="J272" s="273"/>
      <c r="K272" s="273"/>
      <c r="L272" s="273"/>
      <c r="M272" s="273"/>
      <c r="N272" s="273"/>
      <c r="O272" s="273"/>
      <c r="P272" s="273"/>
      <c r="Q272" s="273"/>
      <c r="R272" s="273"/>
      <c r="S272" s="273"/>
      <c r="T272" s="273"/>
      <c r="U272" s="273"/>
      <c r="V272" s="273"/>
      <c r="W272" s="273"/>
      <c r="X272" s="273"/>
      <c r="Y272" s="273"/>
      <c r="Z272" s="273"/>
      <c r="AA272" s="273"/>
      <c r="AB272" s="273"/>
      <c r="AC272" s="273"/>
      <c r="AD272" s="273"/>
      <c r="AE272" s="273"/>
      <c r="AF272" s="273"/>
      <c r="AG272" s="273"/>
      <c r="AH272" s="273"/>
      <c r="AI272" s="273"/>
    </row>
    <row r="273" spans="1:35" s="25" customFormat="1" ht="21.95" customHeight="1">
      <c r="A273" s="127" t="s">
        <v>188</v>
      </c>
      <c r="B273" s="273" t="s">
        <v>343</v>
      </c>
      <c r="C273" s="273"/>
      <c r="D273" s="273"/>
      <c r="E273" s="273"/>
      <c r="F273" s="273"/>
      <c r="G273" s="273"/>
      <c r="H273" s="273"/>
      <c r="I273" s="273"/>
      <c r="J273" s="273"/>
      <c r="K273" s="273"/>
      <c r="L273" s="273"/>
      <c r="M273" s="273"/>
      <c r="N273" s="273"/>
      <c r="O273" s="273"/>
      <c r="P273" s="273"/>
      <c r="Q273" s="273"/>
      <c r="R273" s="273"/>
      <c r="S273" s="273"/>
      <c r="T273" s="273"/>
      <c r="U273" s="273"/>
      <c r="V273" s="273"/>
      <c r="W273" s="273"/>
      <c r="X273" s="273"/>
      <c r="Y273" s="273"/>
      <c r="Z273" s="273"/>
      <c r="AA273" s="273"/>
      <c r="AB273" s="273"/>
      <c r="AC273" s="273"/>
      <c r="AD273" s="273"/>
      <c r="AE273" s="273"/>
      <c r="AF273" s="273"/>
      <c r="AG273" s="273"/>
      <c r="AH273" s="273"/>
      <c r="AI273" s="273"/>
    </row>
    <row r="274" spans="1:35" s="25" customFormat="1" ht="12" customHeight="1">
      <c r="A274" s="127" t="s">
        <v>189</v>
      </c>
      <c r="B274" s="273" t="s">
        <v>344</v>
      </c>
      <c r="C274" s="273"/>
      <c r="D274" s="273"/>
      <c r="E274" s="273"/>
      <c r="F274" s="273"/>
      <c r="G274" s="273"/>
      <c r="H274" s="273"/>
      <c r="I274" s="273"/>
      <c r="J274" s="273"/>
      <c r="K274" s="273"/>
      <c r="L274" s="273"/>
      <c r="M274" s="273"/>
      <c r="N274" s="273"/>
      <c r="O274" s="273"/>
      <c r="P274" s="273"/>
      <c r="Q274" s="273"/>
      <c r="R274" s="273"/>
      <c r="S274" s="273"/>
      <c r="T274" s="273"/>
      <c r="U274" s="273"/>
      <c r="V274" s="273"/>
      <c r="W274" s="273"/>
      <c r="X274" s="273"/>
      <c r="Y274" s="273"/>
      <c r="Z274" s="273"/>
      <c r="AA274" s="273"/>
      <c r="AB274" s="273"/>
      <c r="AC274" s="273"/>
      <c r="AD274" s="273"/>
      <c r="AE274" s="273"/>
      <c r="AF274" s="273"/>
      <c r="AG274" s="273"/>
      <c r="AH274" s="273"/>
      <c r="AI274" s="273"/>
    </row>
    <row r="275" spans="1:35" s="25" customFormat="1" ht="21.95" customHeight="1">
      <c r="A275" s="127" t="s">
        <v>190</v>
      </c>
      <c r="B275" s="273" t="s">
        <v>345</v>
      </c>
      <c r="C275" s="273"/>
      <c r="D275" s="273"/>
      <c r="E275" s="273"/>
      <c r="F275" s="273"/>
      <c r="G275" s="273"/>
      <c r="H275" s="273"/>
      <c r="I275" s="273"/>
      <c r="J275" s="273"/>
      <c r="K275" s="273"/>
      <c r="L275" s="273"/>
      <c r="M275" s="273"/>
      <c r="N275" s="273"/>
      <c r="O275" s="273"/>
      <c r="P275" s="273"/>
      <c r="Q275" s="273"/>
      <c r="R275" s="273"/>
      <c r="S275" s="273"/>
      <c r="T275" s="273"/>
      <c r="U275" s="273"/>
      <c r="V275" s="273"/>
      <c r="W275" s="273"/>
      <c r="X275" s="273"/>
      <c r="Y275" s="273"/>
      <c r="Z275" s="273"/>
      <c r="AA275" s="273"/>
      <c r="AB275" s="273"/>
      <c r="AC275" s="273"/>
      <c r="AD275" s="273"/>
      <c r="AE275" s="273"/>
      <c r="AF275" s="273"/>
      <c r="AG275" s="273"/>
      <c r="AH275" s="273"/>
      <c r="AI275" s="273"/>
    </row>
    <row r="276" spans="1:35" s="25" customFormat="1" ht="21.95" customHeight="1">
      <c r="A276" s="127" t="s">
        <v>191</v>
      </c>
      <c r="B276" s="273" t="s">
        <v>192</v>
      </c>
      <c r="C276" s="273"/>
      <c r="D276" s="273"/>
      <c r="E276" s="273"/>
      <c r="F276" s="273"/>
      <c r="G276" s="273"/>
      <c r="H276" s="273"/>
      <c r="I276" s="273"/>
      <c r="J276" s="273"/>
      <c r="K276" s="273"/>
      <c r="L276" s="273"/>
      <c r="M276" s="273"/>
      <c r="N276" s="273"/>
      <c r="O276" s="273"/>
      <c r="P276" s="273"/>
      <c r="Q276" s="273"/>
      <c r="R276" s="273"/>
      <c r="S276" s="273"/>
      <c r="T276" s="273"/>
      <c r="U276" s="273"/>
      <c r="V276" s="273"/>
      <c r="W276" s="273"/>
      <c r="X276" s="273"/>
      <c r="Y276" s="273"/>
      <c r="Z276" s="273"/>
      <c r="AA276" s="273"/>
      <c r="AB276" s="273"/>
      <c r="AC276" s="273"/>
      <c r="AD276" s="273"/>
      <c r="AE276" s="273"/>
      <c r="AF276" s="273"/>
      <c r="AG276" s="273"/>
      <c r="AH276" s="273"/>
      <c r="AI276" s="273"/>
    </row>
    <row r="277" spans="1:35" s="25" customFormat="1" ht="12" customHeight="1">
      <c r="A277" s="127" t="s">
        <v>193</v>
      </c>
      <c r="B277" s="273" t="s">
        <v>421</v>
      </c>
      <c r="C277" s="273"/>
      <c r="D277" s="273"/>
      <c r="E277" s="273"/>
      <c r="F277" s="273"/>
      <c r="G277" s="273"/>
      <c r="H277" s="273"/>
      <c r="I277" s="273"/>
      <c r="J277" s="273"/>
      <c r="K277" s="273"/>
      <c r="L277" s="273"/>
      <c r="M277" s="273"/>
      <c r="N277" s="273"/>
      <c r="O277" s="273"/>
      <c r="P277" s="273"/>
      <c r="Q277" s="273"/>
      <c r="R277" s="273"/>
      <c r="S277" s="273"/>
      <c r="T277" s="273"/>
      <c r="U277" s="273"/>
      <c r="V277" s="273"/>
      <c r="W277" s="273"/>
      <c r="X277" s="273"/>
      <c r="Y277" s="273"/>
      <c r="Z277" s="273"/>
      <c r="AA277" s="273"/>
      <c r="AB277" s="273"/>
      <c r="AC277" s="273"/>
      <c r="AD277" s="273"/>
      <c r="AE277" s="273"/>
      <c r="AF277" s="273"/>
      <c r="AG277" s="273"/>
      <c r="AH277" s="273"/>
      <c r="AI277" s="273"/>
    </row>
    <row r="278" spans="1:35" s="25" customFormat="1" ht="12" customHeight="1">
      <c r="A278" s="127" t="s">
        <v>195</v>
      </c>
      <c r="B278" s="273" t="s">
        <v>196</v>
      </c>
      <c r="C278" s="273"/>
      <c r="D278" s="273"/>
      <c r="E278" s="273"/>
      <c r="F278" s="273"/>
      <c r="G278" s="273"/>
      <c r="H278" s="273"/>
      <c r="I278" s="273"/>
      <c r="J278" s="273"/>
      <c r="K278" s="273"/>
      <c r="L278" s="273"/>
      <c r="M278" s="273"/>
      <c r="N278" s="273"/>
      <c r="O278" s="273"/>
      <c r="P278" s="273"/>
      <c r="Q278" s="273"/>
      <c r="R278" s="273"/>
      <c r="S278" s="273"/>
      <c r="T278" s="273"/>
      <c r="U278" s="273"/>
      <c r="V278" s="273"/>
      <c r="W278" s="273"/>
      <c r="X278" s="273"/>
      <c r="Y278" s="273"/>
      <c r="Z278" s="273"/>
      <c r="AA278" s="273"/>
      <c r="AB278" s="273"/>
      <c r="AC278" s="273"/>
      <c r="AD278" s="273"/>
      <c r="AE278" s="273"/>
      <c r="AF278" s="273"/>
      <c r="AG278" s="273"/>
      <c r="AH278" s="273"/>
      <c r="AI278" s="273"/>
    </row>
    <row r="279" spans="1:35" s="25" customFormat="1" ht="12" customHeight="1">
      <c r="A279" s="127" t="s">
        <v>197</v>
      </c>
      <c r="B279" s="273" t="s">
        <v>198</v>
      </c>
      <c r="C279" s="273"/>
      <c r="D279" s="273"/>
      <c r="E279" s="273"/>
      <c r="F279" s="273"/>
      <c r="G279" s="273"/>
      <c r="H279" s="273"/>
      <c r="I279" s="273"/>
      <c r="J279" s="273"/>
      <c r="K279" s="273"/>
      <c r="L279" s="273"/>
      <c r="M279" s="273"/>
      <c r="N279" s="273"/>
      <c r="O279" s="273"/>
      <c r="P279" s="273"/>
      <c r="Q279" s="273"/>
      <c r="R279" s="273"/>
      <c r="S279" s="273"/>
      <c r="T279" s="273"/>
      <c r="U279" s="273"/>
      <c r="V279" s="273"/>
      <c r="W279" s="273"/>
      <c r="X279" s="273"/>
      <c r="Y279" s="273"/>
      <c r="Z279" s="273"/>
      <c r="AA279" s="273"/>
      <c r="AB279" s="273"/>
      <c r="AC279" s="273"/>
      <c r="AD279" s="273"/>
      <c r="AE279" s="273"/>
      <c r="AF279" s="273"/>
      <c r="AG279" s="273"/>
      <c r="AH279" s="273"/>
      <c r="AI279" s="273"/>
    </row>
    <row r="280" spans="1:35" s="25" customFormat="1" ht="21.95" customHeight="1">
      <c r="A280" s="127" t="s">
        <v>199</v>
      </c>
      <c r="B280" s="273" t="s">
        <v>346</v>
      </c>
      <c r="C280" s="273"/>
      <c r="D280" s="273"/>
      <c r="E280" s="273"/>
      <c r="F280" s="273"/>
      <c r="G280" s="273"/>
      <c r="H280" s="273"/>
      <c r="I280" s="273"/>
      <c r="J280" s="273"/>
      <c r="K280" s="273"/>
      <c r="L280" s="273"/>
      <c r="M280" s="273"/>
      <c r="N280" s="273"/>
      <c r="O280" s="273"/>
      <c r="P280" s="273"/>
      <c r="Q280" s="273"/>
      <c r="R280" s="273"/>
      <c r="S280" s="273"/>
      <c r="T280" s="273"/>
      <c r="U280" s="273"/>
      <c r="V280" s="273"/>
      <c r="W280" s="273"/>
      <c r="X280" s="273"/>
      <c r="Y280" s="273"/>
      <c r="Z280" s="273"/>
      <c r="AA280" s="273"/>
      <c r="AB280" s="273"/>
      <c r="AC280" s="273"/>
      <c r="AD280" s="273"/>
      <c r="AE280" s="273"/>
      <c r="AF280" s="273"/>
      <c r="AG280" s="273"/>
      <c r="AH280" s="273"/>
      <c r="AI280" s="273"/>
    </row>
    <row r="281" spans="1:35" s="25" customFormat="1" ht="21.95" customHeight="1">
      <c r="A281" s="127" t="s">
        <v>200</v>
      </c>
      <c r="B281" s="273" t="s">
        <v>347</v>
      </c>
      <c r="C281" s="273"/>
      <c r="D281" s="273"/>
      <c r="E281" s="273"/>
      <c r="F281" s="273"/>
      <c r="G281" s="273"/>
      <c r="H281" s="273"/>
      <c r="I281" s="273"/>
      <c r="J281" s="273"/>
      <c r="K281" s="273"/>
      <c r="L281" s="273"/>
      <c r="M281" s="273"/>
      <c r="N281" s="273"/>
      <c r="O281" s="273"/>
      <c r="P281" s="273"/>
      <c r="Q281" s="273"/>
      <c r="R281" s="273"/>
      <c r="S281" s="273"/>
      <c r="T281" s="273"/>
      <c r="U281" s="273"/>
      <c r="V281" s="273"/>
      <c r="W281" s="273"/>
      <c r="X281" s="273"/>
      <c r="Y281" s="273"/>
      <c r="Z281" s="273"/>
      <c r="AA281" s="273"/>
      <c r="AB281" s="273"/>
      <c r="AC281" s="273"/>
      <c r="AD281" s="273"/>
      <c r="AE281" s="273"/>
      <c r="AF281" s="273"/>
      <c r="AG281" s="273"/>
      <c r="AH281" s="273"/>
      <c r="AI281" s="273"/>
    </row>
    <row r="282" spans="1:35" s="25" customFormat="1" ht="33" customHeight="1">
      <c r="A282" s="127" t="s">
        <v>201</v>
      </c>
      <c r="B282" s="273" t="s">
        <v>348</v>
      </c>
      <c r="C282" s="273"/>
      <c r="D282" s="273"/>
      <c r="E282" s="273"/>
      <c r="F282" s="273"/>
      <c r="G282" s="273"/>
      <c r="H282" s="273"/>
      <c r="I282" s="273"/>
      <c r="J282" s="273"/>
      <c r="K282" s="273"/>
      <c r="L282" s="273"/>
      <c r="M282" s="273"/>
      <c r="N282" s="273"/>
      <c r="O282" s="273"/>
      <c r="P282" s="273"/>
      <c r="Q282" s="273"/>
      <c r="R282" s="273"/>
      <c r="S282" s="273"/>
      <c r="T282" s="273"/>
      <c r="U282" s="273"/>
      <c r="V282" s="273"/>
      <c r="W282" s="273"/>
      <c r="X282" s="273"/>
      <c r="Y282" s="273"/>
      <c r="Z282" s="273"/>
      <c r="AA282" s="273"/>
      <c r="AB282" s="273"/>
      <c r="AC282" s="273"/>
      <c r="AD282" s="273"/>
      <c r="AE282" s="273"/>
      <c r="AF282" s="273"/>
      <c r="AG282" s="273"/>
      <c r="AH282" s="273"/>
      <c r="AI282" s="273"/>
    </row>
    <row r="283" spans="1:35" s="25" customFormat="1" ht="21.95" customHeight="1">
      <c r="A283" s="127" t="s">
        <v>202</v>
      </c>
      <c r="B283" s="273" t="s">
        <v>349</v>
      </c>
      <c r="C283" s="273"/>
      <c r="D283" s="273"/>
      <c r="E283" s="273"/>
      <c r="F283" s="273"/>
      <c r="G283" s="273"/>
      <c r="H283" s="273"/>
      <c r="I283" s="273"/>
      <c r="J283" s="273"/>
      <c r="K283" s="273"/>
      <c r="L283" s="273"/>
      <c r="M283" s="273"/>
      <c r="N283" s="273"/>
      <c r="O283" s="273"/>
      <c r="P283" s="273"/>
      <c r="Q283" s="273"/>
      <c r="R283" s="273"/>
      <c r="S283" s="273"/>
      <c r="T283" s="273"/>
      <c r="U283" s="273"/>
      <c r="V283" s="273"/>
      <c r="W283" s="273"/>
      <c r="X283" s="273"/>
      <c r="Y283" s="273"/>
      <c r="Z283" s="273"/>
      <c r="AA283" s="273"/>
      <c r="AB283" s="273"/>
      <c r="AC283" s="273"/>
      <c r="AD283" s="273"/>
      <c r="AE283" s="273"/>
      <c r="AF283" s="273"/>
      <c r="AG283" s="273"/>
      <c r="AH283" s="273"/>
      <c r="AI283" s="273"/>
    </row>
    <row r="284" spans="1:35" s="25" customFormat="1" ht="54.95" customHeight="1">
      <c r="A284" s="128" t="s">
        <v>203</v>
      </c>
      <c r="B284" s="273" t="s">
        <v>350</v>
      </c>
      <c r="C284" s="273"/>
      <c r="D284" s="273"/>
      <c r="E284" s="273"/>
      <c r="F284" s="273"/>
      <c r="G284" s="273"/>
      <c r="H284" s="273"/>
      <c r="I284" s="273"/>
      <c r="J284" s="273"/>
      <c r="K284" s="273"/>
      <c r="L284" s="273"/>
      <c r="M284" s="273"/>
      <c r="N284" s="273"/>
      <c r="O284" s="273"/>
      <c r="P284" s="273"/>
      <c r="Q284" s="273"/>
      <c r="R284" s="273"/>
      <c r="S284" s="273"/>
      <c r="T284" s="273"/>
      <c r="U284" s="273"/>
      <c r="V284" s="273"/>
      <c r="W284" s="273"/>
      <c r="X284" s="273"/>
      <c r="Y284" s="273"/>
      <c r="Z284" s="273"/>
      <c r="AA284" s="273"/>
      <c r="AB284" s="273"/>
      <c r="AC284" s="273"/>
      <c r="AD284" s="273"/>
      <c r="AE284" s="273"/>
      <c r="AF284" s="273"/>
      <c r="AG284" s="273"/>
      <c r="AH284" s="273"/>
      <c r="AI284" s="273"/>
    </row>
    <row r="285" spans="1:35" s="25" customFormat="1" ht="12" customHeight="1">
      <c r="A285" s="127" t="s">
        <v>204</v>
      </c>
      <c r="B285" s="273" t="s">
        <v>351</v>
      </c>
      <c r="C285" s="273"/>
      <c r="D285" s="273"/>
      <c r="E285" s="273"/>
      <c r="F285" s="273"/>
      <c r="G285" s="273"/>
      <c r="H285" s="273"/>
      <c r="I285" s="273"/>
      <c r="J285" s="273"/>
      <c r="K285" s="273"/>
      <c r="L285" s="273"/>
      <c r="M285" s="273"/>
      <c r="N285" s="273"/>
      <c r="O285" s="273"/>
      <c r="P285" s="273"/>
      <c r="Q285" s="273"/>
      <c r="R285" s="273"/>
      <c r="S285" s="273"/>
      <c r="T285" s="273"/>
      <c r="U285" s="273"/>
      <c r="V285" s="273"/>
      <c r="W285" s="273"/>
      <c r="X285" s="273"/>
      <c r="Y285" s="273"/>
      <c r="Z285" s="273"/>
      <c r="AA285" s="273"/>
      <c r="AB285" s="273"/>
      <c r="AC285" s="273"/>
      <c r="AD285" s="273"/>
      <c r="AE285" s="273"/>
      <c r="AF285" s="273"/>
      <c r="AG285" s="273"/>
      <c r="AH285" s="273"/>
      <c r="AI285" s="273"/>
    </row>
    <row r="286" spans="1:35" s="25" customFormat="1" ht="77.099999999999994" customHeight="1">
      <c r="A286" s="127" t="s">
        <v>205</v>
      </c>
      <c r="B286" s="273" t="s">
        <v>352</v>
      </c>
      <c r="C286" s="273"/>
      <c r="D286" s="273"/>
      <c r="E286" s="273"/>
      <c r="F286" s="273"/>
      <c r="G286" s="273"/>
      <c r="H286" s="273"/>
      <c r="I286" s="273"/>
      <c r="J286" s="273"/>
      <c r="K286" s="273"/>
      <c r="L286" s="273"/>
      <c r="M286" s="273"/>
      <c r="N286" s="273"/>
      <c r="O286" s="273"/>
      <c r="P286" s="273"/>
      <c r="Q286" s="273"/>
      <c r="R286" s="273"/>
      <c r="S286" s="273"/>
      <c r="T286" s="273"/>
      <c r="U286" s="273"/>
      <c r="V286" s="273"/>
      <c r="W286" s="273"/>
      <c r="X286" s="273"/>
      <c r="Y286" s="273"/>
      <c r="Z286" s="273"/>
      <c r="AA286" s="273"/>
      <c r="AB286" s="273"/>
      <c r="AC286" s="273"/>
      <c r="AD286" s="273"/>
      <c r="AE286" s="273"/>
      <c r="AF286" s="273"/>
      <c r="AG286" s="273"/>
      <c r="AH286" s="273"/>
      <c r="AI286" s="273"/>
    </row>
    <row r="287" spans="1:35" s="25" customFormat="1" ht="21.95" customHeight="1">
      <c r="A287" s="127" t="s">
        <v>206</v>
      </c>
      <c r="B287" s="273" t="s">
        <v>353</v>
      </c>
      <c r="C287" s="273"/>
      <c r="D287" s="273"/>
      <c r="E287" s="273"/>
      <c r="F287" s="273"/>
      <c r="G287" s="273"/>
      <c r="H287" s="273"/>
      <c r="I287" s="273"/>
      <c r="J287" s="273"/>
      <c r="K287" s="273"/>
      <c r="L287" s="273"/>
      <c r="M287" s="273"/>
      <c r="N287" s="273"/>
      <c r="O287" s="273"/>
      <c r="P287" s="273"/>
      <c r="Q287" s="273"/>
      <c r="R287" s="273"/>
      <c r="S287" s="273"/>
      <c r="T287" s="273"/>
      <c r="U287" s="273"/>
      <c r="V287" s="273"/>
      <c r="W287" s="273"/>
      <c r="X287" s="273"/>
      <c r="Y287" s="273"/>
      <c r="Z287" s="273"/>
      <c r="AA287" s="273"/>
      <c r="AB287" s="273"/>
      <c r="AC287" s="273"/>
      <c r="AD287" s="273"/>
      <c r="AE287" s="273"/>
      <c r="AF287" s="273"/>
      <c r="AG287" s="273"/>
      <c r="AH287" s="273"/>
      <c r="AI287" s="273"/>
    </row>
    <row r="288" spans="1:35" s="25" customFormat="1" ht="33" customHeight="1">
      <c r="A288" s="127" t="s">
        <v>207</v>
      </c>
      <c r="B288" s="273" t="s">
        <v>354</v>
      </c>
      <c r="C288" s="273"/>
      <c r="D288" s="273"/>
      <c r="E288" s="273"/>
      <c r="F288" s="273"/>
      <c r="G288" s="273"/>
      <c r="H288" s="273"/>
      <c r="I288" s="273"/>
      <c r="J288" s="273"/>
      <c r="K288" s="273"/>
      <c r="L288" s="273"/>
      <c r="M288" s="273"/>
      <c r="N288" s="273"/>
      <c r="O288" s="273"/>
      <c r="P288" s="273"/>
      <c r="Q288" s="273"/>
      <c r="R288" s="273"/>
      <c r="S288" s="273"/>
      <c r="T288" s="273"/>
      <c r="U288" s="273"/>
      <c r="V288" s="273"/>
      <c r="W288" s="273"/>
      <c r="X288" s="273"/>
      <c r="Y288" s="273"/>
      <c r="Z288" s="273"/>
      <c r="AA288" s="273"/>
      <c r="AB288" s="273"/>
      <c r="AC288" s="273"/>
      <c r="AD288" s="273"/>
      <c r="AE288" s="273"/>
      <c r="AF288" s="273"/>
      <c r="AG288" s="273"/>
      <c r="AH288" s="273"/>
      <c r="AI288" s="273"/>
    </row>
    <row r="289" spans="1:35" s="25" customFormat="1" ht="33" customHeight="1">
      <c r="A289" s="127" t="s">
        <v>208</v>
      </c>
      <c r="B289" s="273" t="s">
        <v>355</v>
      </c>
      <c r="C289" s="273"/>
      <c r="D289" s="273"/>
      <c r="E289" s="273"/>
      <c r="F289" s="273"/>
      <c r="G289" s="273"/>
      <c r="H289" s="273"/>
      <c r="I289" s="273"/>
      <c r="J289" s="273"/>
      <c r="K289" s="273"/>
      <c r="L289" s="273"/>
      <c r="M289" s="273"/>
      <c r="N289" s="273"/>
      <c r="O289" s="273"/>
      <c r="P289" s="273"/>
      <c r="Q289" s="273"/>
      <c r="R289" s="273"/>
      <c r="S289" s="273"/>
      <c r="T289" s="273"/>
      <c r="U289" s="273"/>
      <c r="V289" s="273"/>
      <c r="W289" s="273"/>
      <c r="X289" s="273"/>
      <c r="Y289" s="273"/>
      <c r="Z289" s="273"/>
      <c r="AA289" s="273"/>
      <c r="AB289" s="273"/>
      <c r="AC289" s="273"/>
      <c r="AD289" s="273"/>
      <c r="AE289" s="273"/>
      <c r="AF289" s="273"/>
      <c r="AG289" s="273"/>
      <c r="AH289" s="273"/>
      <c r="AI289" s="273"/>
    </row>
    <row r="290" spans="1:35" s="25" customFormat="1" ht="21.95" customHeight="1">
      <c r="A290" s="127" t="s">
        <v>209</v>
      </c>
      <c r="B290" s="273" t="s">
        <v>216</v>
      </c>
      <c r="C290" s="273"/>
      <c r="D290" s="273"/>
      <c r="E290" s="273"/>
      <c r="F290" s="273"/>
      <c r="G290" s="273"/>
      <c r="H290" s="273"/>
      <c r="I290" s="273"/>
      <c r="J290" s="273"/>
      <c r="K290" s="273"/>
      <c r="L290" s="273"/>
      <c r="M290" s="273"/>
      <c r="N290" s="273"/>
      <c r="O290" s="273"/>
      <c r="P290" s="273"/>
      <c r="Q290" s="273"/>
      <c r="R290" s="273"/>
      <c r="S290" s="273"/>
      <c r="T290" s="273"/>
      <c r="U290" s="273"/>
      <c r="V290" s="273"/>
      <c r="W290" s="273"/>
      <c r="X290" s="273"/>
      <c r="Y290" s="273"/>
      <c r="Z290" s="273"/>
      <c r="AA290" s="273"/>
      <c r="AB290" s="273"/>
      <c r="AC290" s="273"/>
      <c r="AD290" s="273"/>
      <c r="AE290" s="273"/>
      <c r="AF290" s="273"/>
      <c r="AG290" s="273"/>
      <c r="AH290" s="273"/>
      <c r="AI290" s="273"/>
    </row>
    <row r="291" spans="1:35" s="25" customFormat="1" ht="33" customHeight="1">
      <c r="A291" s="127" t="s">
        <v>357</v>
      </c>
      <c r="B291" s="274" t="s">
        <v>356</v>
      </c>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row>
    <row r="292" spans="1:35" s="25" customFormat="1" ht="33" customHeight="1">
      <c r="A292" s="127" t="s">
        <v>359</v>
      </c>
      <c r="B292" s="273" t="s">
        <v>358</v>
      </c>
      <c r="C292" s="273"/>
      <c r="D292" s="273"/>
      <c r="E292" s="273"/>
      <c r="F292" s="273"/>
      <c r="G292" s="273"/>
      <c r="H292" s="273"/>
      <c r="I292" s="273"/>
      <c r="J292" s="273"/>
      <c r="K292" s="273"/>
      <c r="L292" s="273"/>
      <c r="M292" s="273"/>
      <c r="N292" s="273"/>
      <c r="O292" s="273"/>
      <c r="P292" s="273"/>
      <c r="Q292" s="273"/>
      <c r="R292" s="273"/>
      <c r="S292" s="273"/>
      <c r="T292" s="273"/>
      <c r="U292" s="273"/>
      <c r="V292" s="273"/>
      <c r="W292" s="273"/>
      <c r="X292" s="273"/>
      <c r="Y292" s="273"/>
      <c r="Z292" s="273"/>
      <c r="AA292" s="273"/>
      <c r="AB292" s="273"/>
      <c r="AC292" s="273"/>
      <c r="AD292" s="273"/>
      <c r="AE292" s="273"/>
      <c r="AF292" s="273"/>
      <c r="AG292" s="273"/>
      <c r="AH292" s="273"/>
      <c r="AI292" s="273"/>
    </row>
    <row r="293" spans="1:35" s="25" customFormat="1" ht="33" customHeight="1">
      <c r="A293" s="127" t="s">
        <v>360</v>
      </c>
      <c r="B293" s="273" t="s">
        <v>361</v>
      </c>
      <c r="C293" s="273"/>
      <c r="D293" s="273"/>
      <c r="E293" s="273"/>
      <c r="F293" s="273"/>
      <c r="G293" s="273"/>
      <c r="H293" s="273"/>
      <c r="I293" s="273"/>
      <c r="J293" s="273"/>
      <c r="K293" s="273"/>
      <c r="L293" s="273"/>
      <c r="M293" s="273"/>
      <c r="N293" s="273"/>
      <c r="O293" s="273"/>
      <c r="P293" s="273"/>
      <c r="Q293" s="273"/>
      <c r="R293" s="273"/>
      <c r="S293" s="273"/>
      <c r="T293" s="273"/>
      <c r="U293" s="273"/>
      <c r="V293" s="273"/>
      <c r="W293" s="273"/>
      <c r="X293" s="273"/>
      <c r="Y293" s="273"/>
      <c r="Z293" s="273"/>
      <c r="AA293" s="273"/>
      <c r="AB293" s="273"/>
      <c r="AC293" s="273"/>
      <c r="AD293" s="273"/>
      <c r="AE293" s="273"/>
      <c r="AF293" s="273"/>
      <c r="AG293" s="273"/>
      <c r="AH293" s="273"/>
      <c r="AI293" s="273"/>
    </row>
    <row r="294" spans="1:35" s="25" customFormat="1" ht="21.95" customHeight="1">
      <c r="A294" s="127" t="s">
        <v>362</v>
      </c>
      <c r="B294" s="273" t="s">
        <v>363</v>
      </c>
      <c r="C294" s="273"/>
      <c r="D294" s="273"/>
      <c r="E294" s="273"/>
      <c r="F294" s="273"/>
      <c r="G294" s="273"/>
      <c r="H294" s="273"/>
      <c r="I294" s="273"/>
      <c r="J294" s="273"/>
      <c r="K294" s="273"/>
      <c r="L294" s="273"/>
      <c r="M294" s="273"/>
      <c r="N294" s="273"/>
      <c r="O294" s="273"/>
      <c r="P294" s="273"/>
      <c r="Q294" s="273"/>
      <c r="R294" s="273"/>
      <c r="S294" s="273"/>
      <c r="T294" s="273"/>
      <c r="U294" s="273"/>
      <c r="V294" s="273"/>
      <c r="W294" s="273"/>
      <c r="X294" s="273"/>
      <c r="Y294" s="273"/>
      <c r="Z294" s="273"/>
      <c r="AA294" s="273"/>
      <c r="AB294" s="273"/>
      <c r="AC294" s="273"/>
      <c r="AD294" s="273"/>
      <c r="AE294" s="273"/>
      <c r="AF294" s="273"/>
      <c r="AG294" s="273"/>
      <c r="AH294" s="273"/>
      <c r="AI294" s="273"/>
    </row>
    <row r="295" spans="1:35" s="25" customFormat="1" ht="33" customHeight="1">
      <c r="A295" s="127" t="s">
        <v>364</v>
      </c>
      <c r="B295" s="273" t="s">
        <v>365</v>
      </c>
      <c r="C295" s="273"/>
      <c r="D295" s="273"/>
      <c r="E295" s="273"/>
      <c r="F295" s="273"/>
      <c r="G295" s="273"/>
      <c r="H295" s="273"/>
      <c r="I295" s="273"/>
      <c r="J295" s="273"/>
      <c r="K295" s="273"/>
      <c r="L295" s="273"/>
      <c r="M295" s="273"/>
      <c r="N295" s="273"/>
      <c r="O295" s="273"/>
      <c r="P295" s="273"/>
      <c r="Q295" s="273"/>
      <c r="R295" s="273"/>
      <c r="S295" s="273"/>
      <c r="T295" s="273"/>
      <c r="U295" s="273"/>
      <c r="V295" s="273"/>
      <c r="W295" s="273"/>
      <c r="X295" s="273"/>
      <c r="Y295" s="273"/>
      <c r="Z295" s="273"/>
      <c r="AA295" s="273"/>
      <c r="AB295" s="273"/>
      <c r="AC295" s="273"/>
      <c r="AD295" s="273"/>
      <c r="AE295" s="273"/>
      <c r="AF295" s="273"/>
      <c r="AG295" s="273"/>
      <c r="AH295" s="273"/>
      <c r="AI295" s="273"/>
    </row>
    <row r="296" spans="1:35" s="25" customFormat="1" ht="21.95" customHeight="1">
      <c r="A296" s="127" t="s">
        <v>366</v>
      </c>
      <c r="B296" s="273" t="s">
        <v>367</v>
      </c>
      <c r="C296" s="273"/>
      <c r="D296" s="273"/>
      <c r="E296" s="273"/>
      <c r="F296" s="273"/>
      <c r="G296" s="273"/>
      <c r="H296" s="273"/>
      <c r="I296" s="273"/>
      <c r="J296" s="273"/>
      <c r="K296" s="273"/>
      <c r="L296" s="273"/>
      <c r="M296" s="273"/>
      <c r="N296" s="273"/>
      <c r="O296" s="273"/>
      <c r="P296" s="273"/>
      <c r="Q296" s="273"/>
      <c r="R296" s="273"/>
      <c r="S296" s="273"/>
      <c r="T296" s="273"/>
      <c r="U296" s="273"/>
      <c r="V296" s="273"/>
      <c r="W296" s="273"/>
      <c r="X296" s="273"/>
      <c r="Y296" s="273"/>
      <c r="Z296" s="273"/>
      <c r="AA296" s="273"/>
      <c r="AB296" s="273"/>
      <c r="AC296" s="273"/>
      <c r="AD296" s="273"/>
      <c r="AE296" s="273"/>
      <c r="AF296" s="273"/>
      <c r="AG296" s="273"/>
      <c r="AH296" s="273"/>
      <c r="AI296" s="273"/>
    </row>
    <row r="297" spans="1:35" s="25" customFormat="1" ht="21.95" customHeight="1">
      <c r="A297" s="127" t="s">
        <v>368</v>
      </c>
      <c r="B297" s="273" t="s">
        <v>369</v>
      </c>
      <c r="C297" s="273"/>
      <c r="D297" s="273"/>
      <c r="E297" s="273"/>
      <c r="F297" s="273"/>
      <c r="G297" s="273"/>
      <c r="H297" s="273"/>
      <c r="I297" s="273"/>
      <c r="J297" s="273"/>
      <c r="K297" s="273"/>
      <c r="L297" s="273"/>
      <c r="M297" s="273"/>
      <c r="N297" s="273"/>
      <c r="O297" s="273"/>
      <c r="P297" s="273"/>
      <c r="Q297" s="273"/>
      <c r="R297" s="273"/>
      <c r="S297" s="273"/>
      <c r="T297" s="273"/>
      <c r="U297" s="273"/>
      <c r="V297" s="273"/>
      <c r="W297" s="273"/>
      <c r="X297" s="273"/>
      <c r="Y297" s="273"/>
      <c r="Z297" s="273"/>
      <c r="AA297" s="273"/>
      <c r="AB297" s="273"/>
      <c r="AC297" s="273"/>
      <c r="AD297" s="273"/>
      <c r="AE297" s="273"/>
      <c r="AF297" s="273"/>
      <c r="AG297" s="273"/>
      <c r="AH297" s="273"/>
      <c r="AI297" s="273"/>
    </row>
    <row r="298" spans="1:35" s="25" customFormat="1" ht="21.95" customHeight="1">
      <c r="A298" s="127" t="s">
        <v>370</v>
      </c>
      <c r="B298" s="273" t="s">
        <v>371</v>
      </c>
      <c r="C298" s="273"/>
      <c r="D298" s="273"/>
      <c r="E298" s="273"/>
      <c r="F298" s="273"/>
      <c r="G298" s="273"/>
      <c r="H298" s="273"/>
      <c r="I298" s="273"/>
      <c r="J298" s="273"/>
      <c r="K298" s="273"/>
      <c r="L298" s="273"/>
      <c r="M298" s="273"/>
      <c r="N298" s="273"/>
      <c r="O298" s="273"/>
      <c r="P298" s="273"/>
      <c r="Q298" s="273"/>
      <c r="R298" s="273"/>
      <c r="S298" s="273"/>
      <c r="T298" s="273"/>
      <c r="U298" s="273"/>
      <c r="V298" s="273"/>
      <c r="W298" s="273"/>
      <c r="X298" s="273"/>
      <c r="Y298" s="273"/>
      <c r="Z298" s="273"/>
      <c r="AA298" s="273"/>
      <c r="AB298" s="273"/>
      <c r="AC298" s="273"/>
      <c r="AD298" s="273"/>
      <c r="AE298" s="273"/>
      <c r="AF298" s="273"/>
      <c r="AG298" s="273"/>
      <c r="AH298" s="273"/>
      <c r="AI298" s="273"/>
    </row>
    <row r="299" spans="1:35" s="25" customFormat="1" ht="44.1" customHeight="1">
      <c r="A299" s="127" t="s">
        <v>372</v>
      </c>
      <c r="B299" s="273" t="s">
        <v>373</v>
      </c>
      <c r="C299" s="273"/>
      <c r="D299" s="273"/>
      <c r="E299" s="273"/>
      <c r="F299" s="273"/>
      <c r="G299" s="273"/>
      <c r="H299" s="273"/>
      <c r="I299" s="273"/>
      <c r="J299" s="273"/>
      <c r="K299" s="273"/>
      <c r="L299" s="273"/>
      <c r="M299" s="273"/>
      <c r="N299" s="273"/>
      <c r="O299" s="273"/>
      <c r="P299" s="273"/>
      <c r="Q299" s="273"/>
      <c r="R299" s="273"/>
      <c r="S299" s="273"/>
      <c r="T299" s="273"/>
      <c r="U299" s="273"/>
      <c r="V299" s="273"/>
      <c r="W299" s="273"/>
      <c r="X299" s="273"/>
      <c r="Y299" s="273"/>
      <c r="Z299" s="273"/>
      <c r="AA299" s="273"/>
      <c r="AB299" s="273"/>
      <c r="AC299" s="273"/>
      <c r="AD299" s="273"/>
      <c r="AE299" s="273"/>
      <c r="AF299" s="273"/>
      <c r="AG299" s="273"/>
      <c r="AH299" s="273"/>
      <c r="AI299" s="273"/>
    </row>
    <row r="300" spans="1:35" s="25" customFormat="1" ht="12" customHeight="1">
      <c r="A300" s="127" t="s">
        <v>374</v>
      </c>
      <c r="B300" s="273" t="s">
        <v>375</v>
      </c>
      <c r="C300" s="273"/>
      <c r="D300" s="273"/>
      <c r="E300" s="273"/>
      <c r="F300" s="273"/>
      <c r="G300" s="273"/>
      <c r="H300" s="273"/>
      <c r="I300" s="273"/>
      <c r="J300" s="273"/>
      <c r="K300" s="273"/>
      <c r="L300" s="273"/>
      <c r="M300" s="273"/>
      <c r="N300" s="273"/>
      <c r="O300" s="273"/>
      <c r="P300" s="273"/>
      <c r="Q300" s="273"/>
      <c r="R300" s="273"/>
      <c r="S300" s="273"/>
      <c r="T300" s="273"/>
      <c r="U300" s="273"/>
      <c r="V300" s="273"/>
      <c r="W300" s="273"/>
      <c r="X300" s="273"/>
      <c r="Y300" s="273"/>
      <c r="Z300" s="273"/>
      <c r="AA300" s="273"/>
      <c r="AB300" s="273"/>
      <c r="AC300" s="273"/>
      <c r="AD300" s="273"/>
      <c r="AE300" s="273"/>
      <c r="AF300" s="273"/>
      <c r="AG300" s="273"/>
      <c r="AH300" s="273"/>
      <c r="AI300" s="273"/>
    </row>
    <row r="301" spans="1:35" s="25" customFormat="1" ht="12" customHeight="1">
      <c r="A301" s="127" t="s">
        <v>376</v>
      </c>
      <c r="B301" s="273" t="s">
        <v>377</v>
      </c>
      <c r="C301" s="273"/>
      <c r="D301" s="273"/>
      <c r="E301" s="273"/>
      <c r="F301" s="273"/>
      <c r="G301" s="273"/>
      <c r="H301" s="273"/>
      <c r="I301" s="273"/>
      <c r="J301" s="273"/>
      <c r="K301" s="273"/>
      <c r="L301" s="273"/>
      <c r="M301" s="273"/>
      <c r="N301" s="273"/>
      <c r="O301" s="273"/>
      <c r="P301" s="273"/>
      <c r="Q301" s="273"/>
      <c r="R301" s="273"/>
      <c r="S301" s="273"/>
      <c r="T301" s="273"/>
      <c r="U301" s="273"/>
      <c r="V301" s="273"/>
      <c r="W301" s="273"/>
      <c r="X301" s="273"/>
      <c r="Y301" s="273"/>
      <c r="Z301" s="273"/>
      <c r="AA301" s="273"/>
      <c r="AB301" s="273"/>
      <c r="AC301" s="273"/>
      <c r="AD301" s="273"/>
      <c r="AE301" s="273"/>
      <c r="AF301" s="273"/>
      <c r="AG301" s="273"/>
      <c r="AH301" s="273"/>
      <c r="AI301" s="273"/>
    </row>
    <row r="302" spans="1:35" s="25" customFormat="1" ht="12" customHeight="1">
      <c r="A302" s="127" t="s">
        <v>378</v>
      </c>
      <c r="B302" s="273" t="s">
        <v>379</v>
      </c>
      <c r="C302" s="273"/>
      <c r="D302" s="273"/>
      <c r="E302" s="273"/>
      <c r="F302" s="273"/>
      <c r="G302" s="273"/>
      <c r="H302" s="273"/>
      <c r="I302" s="273"/>
      <c r="J302" s="273"/>
      <c r="K302" s="273"/>
      <c r="L302" s="273"/>
      <c r="M302" s="273"/>
      <c r="N302" s="273"/>
      <c r="O302" s="273"/>
      <c r="P302" s="273"/>
      <c r="Q302" s="273"/>
      <c r="R302" s="273"/>
      <c r="S302" s="273"/>
      <c r="T302" s="273"/>
      <c r="U302" s="273"/>
      <c r="V302" s="273"/>
      <c r="W302" s="273"/>
      <c r="X302" s="273"/>
      <c r="Y302" s="273"/>
      <c r="Z302" s="273"/>
      <c r="AA302" s="273"/>
      <c r="AB302" s="273"/>
      <c r="AC302" s="273"/>
      <c r="AD302" s="273"/>
      <c r="AE302" s="273"/>
      <c r="AF302" s="273"/>
      <c r="AG302" s="273"/>
      <c r="AH302" s="273"/>
      <c r="AI302" s="273"/>
    </row>
    <row r="303" spans="1:35" s="25" customFormat="1" ht="21.95" customHeight="1">
      <c r="A303" s="127" t="s">
        <v>380</v>
      </c>
      <c r="B303" s="273" t="s">
        <v>381</v>
      </c>
      <c r="C303" s="273"/>
      <c r="D303" s="273"/>
      <c r="E303" s="273"/>
      <c r="F303" s="273"/>
      <c r="G303" s="273"/>
      <c r="H303" s="273"/>
      <c r="I303" s="273"/>
      <c r="J303" s="273"/>
      <c r="K303" s="273"/>
      <c r="L303" s="273"/>
      <c r="M303" s="273"/>
      <c r="N303" s="273"/>
      <c r="O303" s="273"/>
      <c r="P303" s="273"/>
      <c r="Q303" s="273"/>
      <c r="R303" s="273"/>
      <c r="S303" s="273"/>
      <c r="T303" s="273"/>
      <c r="U303" s="273"/>
      <c r="V303" s="273"/>
      <c r="W303" s="273"/>
      <c r="X303" s="273"/>
      <c r="Y303" s="273"/>
      <c r="Z303" s="273"/>
      <c r="AA303" s="273"/>
      <c r="AB303" s="273"/>
      <c r="AC303" s="273"/>
      <c r="AD303" s="273"/>
      <c r="AE303" s="273"/>
      <c r="AF303" s="273"/>
      <c r="AG303" s="273"/>
      <c r="AH303" s="273"/>
      <c r="AI303" s="273"/>
    </row>
    <row r="304" spans="1:35" s="25" customFormat="1" ht="21.95" customHeight="1">
      <c r="A304" s="127" t="s">
        <v>382</v>
      </c>
      <c r="B304" s="273" t="s">
        <v>210</v>
      </c>
      <c r="C304" s="273"/>
      <c r="D304" s="273"/>
      <c r="E304" s="273"/>
      <c r="F304" s="273"/>
      <c r="G304" s="273"/>
      <c r="H304" s="273"/>
      <c r="I304" s="273"/>
      <c r="J304" s="273"/>
      <c r="K304" s="273"/>
      <c r="L304" s="273"/>
      <c r="M304" s="273"/>
      <c r="N304" s="273"/>
      <c r="O304" s="273"/>
      <c r="P304" s="273"/>
      <c r="Q304" s="273"/>
      <c r="R304" s="273"/>
      <c r="S304" s="273"/>
      <c r="T304" s="273"/>
      <c r="U304" s="273"/>
      <c r="V304" s="273"/>
      <c r="W304" s="273"/>
      <c r="X304" s="273"/>
      <c r="Y304" s="273"/>
      <c r="Z304" s="273"/>
      <c r="AA304" s="273"/>
      <c r="AB304" s="273"/>
      <c r="AC304" s="273"/>
      <c r="AD304" s="273"/>
      <c r="AE304" s="273"/>
      <c r="AF304" s="273"/>
      <c r="AG304" s="273"/>
      <c r="AH304" s="273"/>
      <c r="AI304" s="273"/>
    </row>
    <row r="305" spans="1:37" s="25" customFormat="1" ht="44.1" customHeight="1">
      <c r="A305" s="127" t="s">
        <v>383</v>
      </c>
      <c r="B305" s="273" t="s">
        <v>384</v>
      </c>
      <c r="C305" s="273"/>
      <c r="D305" s="273"/>
      <c r="E305" s="273"/>
      <c r="F305" s="273"/>
      <c r="G305" s="273"/>
      <c r="H305" s="273"/>
      <c r="I305" s="273"/>
      <c r="J305" s="273"/>
      <c r="K305" s="273"/>
      <c r="L305" s="273"/>
      <c r="M305" s="273"/>
      <c r="N305" s="273"/>
      <c r="O305" s="273"/>
      <c r="P305" s="273"/>
      <c r="Q305" s="273"/>
      <c r="R305" s="273"/>
      <c r="S305" s="273"/>
      <c r="T305" s="273"/>
      <c r="U305" s="273"/>
      <c r="V305" s="273"/>
      <c r="W305" s="273"/>
      <c r="X305" s="273"/>
      <c r="Y305" s="273"/>
      <c r="Z305" s="273"/>
      <c r="AA305" s="273"/>
      <c r="AB305" s="273"/>
      <c r="AC305" s="273"/>
      <c r="AD305" s="273"/>
      <c r="AE305" s="273"/>
      <c r="AF305" s="273"/>
      <c r="AG305" s="273"/>
      <c r="AH305" s="273"/>
      <c r="AI305" s="273"/>
    </row>
    <row r="306" spans="1:37" s="25" customFormat="1" ht="12" customHeight="1">
      <c r="A306" s="127" t="s">
        <v>385</v>
      </c>
      <c r="B306" s="274" t="s">
        <v>333</v>
      </c>
      <c r="C306" s="274"/>
      <c r="D306" s="274"/>
      <c r="E306" s="274"/>
      <c r="F306" s="274"/>
      <c r="G306" s="274"/>
      <c r="H306" s="274"/>
      <c r="I306" s="274"/>
      <c r="J306" s="274"/>
      <c r="K306" s="274"/>
      <c r="L306" s="274"/>
      <c r="M306" s="274"/>
      <c r="N306" s="274"/>
      <c r="O306" s="274"/>
      <c r="P306" s="274"/>
      <c r="Q306" s="274"/>
      <c r="R306" s="274"/>
      <c r="S306" s="274"/>
      <c r="T306" s="274"/>
      <c r="U306" s="274"/>
      <c r="V306" s="274"/>
      <c r="W306" s="274"/>
      <c r="X306" s="274"/>
      <c r="Y306" s="274"/>
      <c r="Z306" s="274"/>
      <c r="AA306" s="274"/>
      <c r="AB306" s="274"/>
      <c r="AC306" s="274"/>
      <c r="AD306" s="274"/>
      <c r="AE306" s="274"/>
      <c r="AF306" s="274"/>
      <c r="AG306" s="274"/>
      <c r="AH306" s="274"/>
      <c r="AI306" s="274"/>
    </row>
    <row r="307" spans="1:37">
      <c r="A307" s="127" t="s">
        <v>386</v>
      </c>
      <c r="B307" s="273" t="s">
        <v>387</v>
      </c>
      <c r="C307" s="273"/>
      <c r="D307" s="273"/>
      <c r="E307" s="273"/>
      <c r="F307" s="273"/>
      <c r="G307" s="273"/>
      <c r="H307" s="273"/>
      <c r="I307" s="273"/>
      <c r="J307" s="273"/>
      <c r="K307" s="273"/>
      <c r="L307" s="273"/>
      <c r="M307" s="273"/>
      <c r="N307" s="273"/>
      <c r="O307" s="273"/>
      <c r="P307" s="273"/>
      <c r="Q307" s="273"/>
      <c r="R307" s="273"/>
      <c r="S307" s="273"/>
      <c r="T307" s="273"/>
      <c r="U307" s="273"/>
      <c r="V307" s="273"/>
      <c r="W307" s="273"/>
      <c r="X307" s="273"/>
      <c r="Y307" s="273"/>
      <c r="Z307" s="273"/>
      <c r="AA307" s="273"/>
      <c r="AB307" s="273"/>
      <c r="AC307" s="273"/>
      <c r="AD307" s="273"/>
      <c r="AE307" s="273"/>
      <c r="AF307" s="273"/>
      <c r="AG307" s="273"/>
      <c r="AH307" s="273"/>
      <c r="AI307" s="273"/>
      <c r="AJ307" s="25"/>
      <c r="AK307" s="25"/>
    </row>
    <row r="308" spans="1:37">
      <c r="A308" s="127" t="s">
        <v>388</v>
      </c>
      <c r="B308" s="273" t="s">
        <v>389</v>
      </c>
      <c r="C308" s="273"/>
      <c r="D308" s="273"/>
      <c r="E308" s="273"/>
      <c r="F308" s="273"/>
      <c r="G308" s="273"/>
      <c r="H308" s="273"/>
      <c r="I308" s="273"/>
      <c r="J308" s="273"/>
      <c r="K308" s="273"/>
      <c r="L308" s="273"/>
      <c r="M308" s="273"/>
      <c r="N308" s="273"/>
      <c r="O308" s="273"/>
      <c r="P308" s="273"/>
      <c r="Q308" s="273"/>
      <c r="R308" s="273"/>
      <c r="S308" s="273"/>
      <c r="T308" s="273"/>
      <c r="U308" s="273"/>
      <c r="V308" s="273"/>
      <c r="W308" s="273"/>
      <c r="X308" s="273"/>
      <c r="Y308" s="273"/>
      <c r="Z308" s="273"/>
      <c r="AA308" s="273"/>
      <c r="AB308" s="273"/>
      <c r="AC308" s="273"/>
      <c r="AD308" s="273"/>
      <c r="AE308" s="273"/>
      <c r="AF308" s="273"/>
      <c r="AG308" s="273"/>
      <c r="AH308" s="273"/>
      <c r="AI308" s="273"/>
      <c r="AJ308" s="25"/>
      <c r="AK308" s="25"/>
    </row>
  </sheetData>
  <sheetProtection sheet="1" insertColumns="0"/>
  <mergeCells count="839">
    <mergeCell ref="AF181:AF185"/>
    <mergeCell ref="AG181:AI185"/>
    <mergeCell ref="AG186:AI186"/>
    <mergeCell ref="AG187:AI187"/>
    <mergeCell ref="AK181:AK185"/>
    <mergeCell ref="A252:A253"/>
    <mergeCell ref="B252:J253"/>
    <mergeCell ref="K252:P253"/>
    <mergeCell ref="Q252:AB253"/>
    <mergeCell ref="AC252:AF253"/>
    <mergeCell ref="AG252:AI253"/>
    <mergeCell ref="B179:AI179"/>
    <mergeCell ref="A254:A255"/>
    <mergeCell ref="B254:J255"/>
    <mergeCell ref="K254:P255"/>
    <mergeCell ref="Q254:AB255"/>
    <mergeCell ref="AC254:AF255"/>
    <mergeCell ref="AG254:AI255"/>
    <mergeCell ref="A181:A185"/>
    <mergeCell ref="B181:B185"/>
    <mergeCell ref="D181:J181"/>
    <mergeCell ref="K181:M182"/>
    <mergeCell ref="N181:O182"/>
    <mergeCell ref="P181:T182"/>
    <mergeCell ref="U181:V182"/>
    <mergeCell ref="W181:X182"/>
    <mergeCell ref="Y181:AA182"/>
    <mergeCell ref="Q183:U183"/>
    <mergeCell ref="A256:A257"/>
    <mergeCell ref="B256:J257"/>
    <mergeCell ref="K256:P257"/>
    <mergeCell ref="Q256:AB257"/>
    <mergeCell ref="AC256:AF257"/>
    <mergeCell ref="AG256:AI257"/>
    <mergeCell ref="Q262:AB263"/>
    <mergeCell ref="AC262:AF263"/>
    <mergeCell ref="AG262:AI263"/>
    <mergeCell ref="A258:A259"/>
    <mergeCell ref="B258:J259"/>
    <mergeCell ref="K258:P259"/>
    <mergeCell ref="Q258:AB259"/>
    <mergeCell ref="AC258:AF259"/>
    <mergeCell ref="AG258:AI259"/>
    <mergeCell ref="A260:A261"/>
    <mergeCell ref="B260:J261"/>
    <mergeCell ref="K260:P261"/>
    <mergeCell ref="Q260:AB261"/>
    <mergeCell ref="AC260:AF261"/>
    <mergeCell ref="AG260:AI261"/>
    <mergeCell ref="AK74:AK78"/>
    <mergeCell ref="AC74:AC78"/>
    <mergeCell ref="AD74:AD78"/>
    <mergeCell ref="AE74:AE78"/>
    <mergeCell ref="AF74:AF78"/>
    <mergeCell ref="AK83:AK93"/>
    <mergeCell ref="AK95:AK110"/>
    <mergeCell ref="AK218:AK223"/>
    <mergeCell ref="AK188:AK203"/>
    <mergeCell ref="AK141:AK162"/>
    <mergeCell ref="AK163:AK166"/>
    <mergeCell ref="AK167:AK176"/>
    <mergeCell ref="AG79:AI81"/>
    <mergeCell ref="AC80:AC81"/>
    <mergeCell ref="AD80:AD81"/>
    <mergeCell ref="AE80:AE81"/>
    <mergeCell ref="AG94:AI94"/>
    <mergeCell ref="AD95:AD110"/>
    <mergeCell ref="AE95:AE110"/>
    <mergeCell ref="AG111:AI111"/>
    <mergeCell ref="AC118:AC131"/>
    <mergeCell ref="AD118:AD131"/>
    <mergeCell ref="AG132:AI132"/>
    <mergeCell ref="AK44:AK51"/>
    <mergeCell ref="AC44:AC51"/>
    <mergeCell ref="AD44:AD51"/>
    <mergeCell ref="AE44:AE51"/>
    <mergeCell ref="AF44:AF51"/>
    <mergeCell ref="AC54:AC68"/>
    <mergeCell ref="AD54:AD68"/>
    <mergeCell ref="AE54:AE68"/>
    <mergeCell ref="AF54:AF68"/>
    <mergeCell ref="AK54:AK68"/>
    <mergeCell ref="O84:P84"/>
    <mergeCell ref="Q84:U84"/>
    <mergeCell ref="V84:W84"/>
    <mergeCell ref="K85:X85"/>
    <mergeCell ref="K87:X87"/>
    <mergeCell ref="K89:X89"/>
    <mergeCell ref="B111:AB111"/>
    <mergeCell ref="K147:U147"/>
    <mergeCell ref="V147:W147"/>
    <mergeCell ref="Y147:AA148"/>
    <mergeCell ref="AB147:AB148"/>
    <mergeCell ref="K148:O148"/>
    <mergeCell ref="P148:Q148"/>
    <mergeCell ref="K109:R109"/>
    <mergeCell ref="S109:U109"/>
    <mergeCell ref="L110:R110"/>
    <mergeCell ref="S110:U110"/>
    <mergeCell ref="Y87:AA88"/>
    <mergeCell ref="AB87:AB88"/>
    <mergeCell ref="K88:N88"/>
    <mergeCell ref="O88:P88"/>
    <mergeCell ref="Q88:U88"/>
    <mergeCell ref="V88:W88"/>
    <mergeCell ref="Y85:AA86"/>
    <mergeCell ref="C7:P8"/>
    <mergeCell ref="Q7:AE7"/>
    <mergeCell ref="AF7:AI7"/>
    <mergeCell ref="Q8:AE8"/>
    <mergeCell ref="AF8:AI8"/>
    <mergeCell ref="AD10:AE10"/>
    <mergeCell ref="AF10:AI10"/>
    <mergeCell ref="A1:J1"/>
    <mergeCell ref="A2:AI2"/>
    <mergeCell ref="A5:B8"/>
    <mergeCell ref="C5:P5"/>
    <mergeCell ref="Q5:AE5"/>
    <mergeCell ref="AF5:AI5"/>
    <mergeCell ref="C6:P6"/>
    <mergeCell ref="Q6:AE6"/>
    <mergeCell ref="AF6:AI6"/>
    <mergeCell ref="A3:AI3"/>
    <mergeCell ref="AE4:AI4"/>
    <mergeCell ref="AC4:AD4"/>
    <mergeCell ref="A18:A23"/>
    <mergeCell ref="AD18:AI18"/>
    <mergeCell ref="AD19:AI19"/>
    <mergeCell ref="AD20:AI20"/>
    <mergeCell ref="AD21:AI21"/>
    <mergeCell ref="AD22:AI22"/>
    <mergeCell ref="AD23:AI23"/>
    <mergeCell ref="A11:A17"/>
    <mergeCell ref="AD11:AI11"/>
    <mergeCell ref="AD12:AI12"/>
    <mergeCell ref="AD13:AI13"/>
    <mergeCell ref="AD14:AI14"/>
    <mergeCell ref="AD15:AI15"/>
    <mergeCell ref="AD16:AI16"/>
    <mergeCell ref="AD17:AI17"/>
    <mergeCell ref="B34:AI34"/>
    <mergeCell ref="B35:AB35"/>
    <mergeCell ref="AG35:AI35"/>
    <mergeCell ref="B36:AB36"/>
    <mergeCell ref="AG36:AI36"/>
    <mergeCell ref="B37:AB37"/>
    <mergeCell ref="AG37:AI37"/>
    <mergeCell ref="A24:A30"/>
    <mergeCell ref="A31:A33"/>
    <mergeCell ref="B31:AB33"/>
    <mergeCell ref="AC31:AF31"/>
    <mergeCell ref="AG31:AI33"/>
    <mergeCell ref="AC32:AC33"/>
    <mergeCell ref="AD32:AD33"/>
    <mergeCell ref="AE32:AE33"/>
    <mergeCell ref="AG38:AI38"/>
    <mergeCell ref="A39:A40"/>
    <mergeCell ref="B39:B40"/>
    <mergeCell ref="C39:J39"/>
    <mergeCell ref="K39:N39"/>
    <mergeCell ref="O39:P39"/>
    <mergeCell ref="Q39:U39"/>
    <mergeCell ref="V39:W39"/>
    <mergeCell ref="Y39:AA39"/>
    <mergeCell ref="AC39:AC40"/>
    <mergeCell ref="B38:J38"/>
    <mergeCell ref="K38:N38"/>
    <mergeCell ref="O38:P38"/>
    <mergeCell ref="Q38:U38"/>
    <mergeCell ref="V38:W38"/>
    <mergeCell ref="Y38:AA38"/>
    <mergeCell ref="AD39:AD40"/>
    <mergeCell ref="AE39:AE40"/>
    <mergeCell ref="AF39:AF40"/>
    <mergeCell ref="AG39:AI40"/>
    <mergeCell ref="C40:J40"/>
    <mergeCell ref="K40:N40"/>
    <mergeCell ref="O40:P40"/>
    <mergeCell ref="Q40:U40"/>
    <mergeCell ref="V40:W40"/>
    <mergeCell ref="Y40:AA40"/>
    <mergeCell ref="U51:V51"/>
    <mergeCell ref="X51:AB51"/>
    <mergeCell ref="B41:AB41"/>
    <mergeCell ref="AG41:AI41"/>
    <mergeCell ref="B42:AB42"/>
    <mergeCell ref="AG42:AI42"/>
    <mergeCell ref="B43:AI43"/>
    <mergeCell ref="AG44:AI51"/>
    <mergeCell ref="Q45:U50"/>
    <mergeCell ref="V45:W50"/>
    <mergeCell ref="X45:X50"/>
    <mergeCell ref="Y45:AA50"/>
    <mergeCell ref="AB45:AB50"/>
    <mergeCell ref="Q44:U44"/>
    <mergeCell ref="V44:W44"/>
    <mergeCell ref="Y44:AA44"/>
    <mergeCell ref="A44:A51"/>
    <mergeCell ref="B44:B51"/>
    <mergeCell ref="C44:J44"/>
    <mergeCell ref="K44:N44"/>
    <mergeCell ref="O44:P44"/>
    <mergeCell ref="D46:J46"/>
    <mergeCell ref="D47:J47"/>
    <mergeCell ref="D48:J48"/>
    <mergeCell ref="D49:J49"/>
    <mergeCell ref="D50:J50"/>
    <mergeCell ref="C51:E51"/>
    <mergeCell ref="G51:K51"/>
    <mergeCell ref="C45:J45"/>
    <mergeCell ref="K45:N50"/>
    <mergeCell ref="O45:P50"/>
    <mergeCell ref="M51:S51"/>
    <mergeCell ref="A54:A68"/>
    <mergeCell ref="B54:J68"/>
    <mergeCell ref="K54:X54"/>
    <mergeCell ref="AG54:AI68"/>
    <mergeCell ref="B52:J52"/>
    <mergeCell ref="K52:N52"/>
    <mergeCell ref="O52:P52"/>
    <mergeCell ref="Q52:U52"/>
    <mergeCell ref="V52:W52"/>
    <mergeCell ref="L55:X55"/>
    <mergeCell ref="M56:X56"/>
    <mergeCell ref="M57:T57"/>
    <mergeCell ref="U57:V57"/>
    <mergeCell ref="W57:X57"/>
    <mergeCell ref="M58:R58"/>
    <mergeCell ref="S58:U58"/>
    <mergeCell ref="AG52:AI52"/>
    <mergeCell ref="B53:AI53"/>
    <mergeCell ref="M63:R63"/>
    <mergeCell ref="L65:X65"/>
    <mergeCell ref="M66:S66"/>
    <mergeCell ref="T66:U66"/>
    <mergeCell ref="V66:X66"/>
    <mergeCell ref="L60:X60"/>
    <mergeCell ref="Z60:AA60"/>
    <mergeCell ref="M61:X61"/>
    <mergeCell ref="Z61:AA61"/>
    <mergeCell ref="M62:R62"/>
    <mergeCell ref="S62:U62"/>
    <mergeCell ref="M67:S67"/>
    <mergeCell ref="T67:U67"/>
    <mergeCell ref="V67:X67"/>
    <mergeCell ref="S63:U63"/>
    <mergeCell ref="B69:AB69"/>
    <mergeCell ref="AG69:AI69"/>
    <mergeCell ref="B70:J70"/>
    <mergeCell ref="K70:N70"/>
    <mergeCell ref="O70:P70"/>
    <mergeCell ref="Q70:U70"/>
    <mergeCell ref="V70:W70"/>
    <mergeCell ref="AG70:AI70"/>
    <mergeCell ref="B71:AB71"/>
    <mergeCell ref="AG71:AI71"/>
    <mergeCell ref="B72:AB72"/>
    <mergeCell ref="AG72:AI72"/>
    <mergeCell ref="B73:J73"/>
    <mergeCell ref="K73:N73"/>
    <mergeCell ref="O73:P73"/>
    <mergeCell ref="Q73:U73"/>
    <mergeCell ref="V73:W73"/>
    <mergeCell ref="AG73:AI73"/>
    <mergeCell ref="Y74:AA75"/>
    <mergeCell ref="D75:J75"/>
    <mergeCell ref="Q74:T75"/>
    <mergeCell ref="X74:X75"/>
    <mergeCell ref="U74:W75"/>
    <mergeCell ref="N74:P75"/>
    <mergeCell ref="AB74:AB75"/>
    <mergeCell ref="D76:J76"/>
    <mergeCell ref="Q76:U76"/>
    <mergeCell ref="Y76:AA76"/>
    <mergeCell ref="Q77:U78"/>
    <mergeCell ref="O77:P78"/>
    <mergeCell ref="X77:X78"/>
    <mergeCell ref="V77:W78"/>
    <mergeCell ref="K76:N76"/>
    <mergeCell ref="O76:P76"/>
    <mergeCell ref="V76:W76"/>
    <mergeCell ref="Y77:AA78"/>
    <mergeCell ref="AB77:AB78"/>
    <mergeCell ref="D78:J78"/>
    <mergeCell ref="B82:AI82"/>
    <mergeCell ref="A83:A93"/>
    <mergeCell ref="B83:B93"/>
    <mergeCell ref="C83:J92"/>
    <mergeCell ref="K83:X83"/>
    <mergeCell ref="Y83:AA84"/>
    <mergeCell ref="AB83:AB84"/>
    <mergeCell ref="D77:J77"/>
    <mergeCell ref="K77:N78"/>
    <mergeCell ref="AG74:AI78"/>
    <mergeCell ref="AC83:AC93"/>
    <mergeCell ref="AD83:AD93"/>
    <mergeCell ref="AE83:AE93"/>
    <mergeCell ref="AF83:AF93"/>
    <mergeCell ref="AG83:AI93"/>
    <mergeCell ref="K84:N84"/>
    <mergeCell ref="A74:A78"/>
    <mergeCell ref="B74:B78"/>
    <mergeCell ref="D74:J74"/>
    <mergeCell ref="K74:M75"/>
    <mergeCell ref="AB85:AB86"/>
    <mergeCell ref="K86:N86"/>
    <mergeCell ref="O86:P86"/>
    <mergeCell ref="Q86:U86"/>
    <mergeCell ref="V86:W86"/>
    <mergeCell ref="Y89:AA90"/>
    <mergeCell ref="AB89:AB90"/>
    <mergeCell ref="K90:N90"/>
    <mergeCell ref="O90:P90"/>
    <mergeCell ref="Q90:U90"/>
    <mergeCell ref="V90:W90"/>
    <mergeCell ref="AB91:AB92"/>
    <mergeCell ref="K92:N92"/>
    <mergeCell ref="O92:P92"/>
    <mergeCell ref="K91:N91"/>
    <mergeCell ref="O91:P91"/>
    <mergeCell ref="Q91:S91"/>
    <mergeCell ref="Y91:AA92"/>
    <mergeCell ref="Q92:U92"/>
    <mergeCell ref="V92:W92"/>
    <mergeCell ref="K93:N93"/>
    <mergeCell ref="O93:P93"/>
    <mergeCell ref="Q93:U93"/>
    <mergeCell ref="V93:W93"/>
    <mergeCell ref="Y93:AA93"/>
    <mergeCell ref="O107:P107"/>
    <mergeCell ref="Q107:T107"/>
    <mergeCell ref="U107:V107"/>
    <mergeCell ref="B94:AB94"/>
    <mergeCell ref="R96:U96"/>
    <mergeCell ref="V96:W96"/>
    <mergeCell ref="Y97:AB99"/>
    <mergeCell ref="C93:J93"/>
    <mergeCell ref="K98:U98"/>
    <mergeCell ref="V98:W98"/>
    <mergeCell ref="K99:U99"/>
    <mergeCell ref="V99:W99"/>
    <mergeCell ref="A95:A110"/>
    <mergeCell ref="B95:B110"/>
    <mergeCell ref="C95:J110"/>
    <mergeCell ref="K95:S95"/>
    <mergeCell ref="T95:U95"/>
    <mergeCell ref="Y95:AA96"/>
    <mergeCell ref="AB95:AB96"/>
    <mergeCell ref="AC95:AC110"/>
    <mergeCell ref="K100:X100"/>
    <mergeCell ref="Y100:AA100"/>
    <mergeCell ref="R101:T101"/>
    <mergeCell ref="V101:X101"/>
    <mergeCell ref="K96:O96"/>
    <mergeCell ref="P96:Q96"/>
    <mergeCell ref="B112:AB112"/>
    <mergeCell ref="AG112:AI112"/>
    <mergeCell ref="B113:AI113"/>
    <mergeCell ref="B114:AB114"/>
    <mergeCell ref="AG114:AI114"/>
    <mergeCell ref="W107:X107"/>
    <mergeCell ref="K108:N108"/>
    <mergeCell ref="O108:P108"/>
    <mergeCell ref="AF95:AF110"/>
    <mergeCell ref="AG95:AI110"/>
    <mergeCell ref="Y104:AA104"/>
    <mergeCell ref="K105:X105"/>
    <mergeCell ref="Y105:AA107"/>
    <mergeCell ref="AB105:AB107"/>
    <mergeCell ref="K106:N106"/>
    <mergeCell ref="O106:P106"/>
    <mergeCell ref="K107:N107"/>
    <mergeCell ref="L122:X122"/>
    <mergeCell ref="Z122:AA122"/>
    <mergeCell ref="L123:S123"/>
    <mergeCell ref="T123:U123"/>
    <mergeCell ref="B115:AB115"/>
    <mergeCell ref="AG115:AI115"/>
    <mergeCell ref="B116:AB116"/>
    <mergeCell ref="AG116:AI116"/>
    <mergeCell ref="B117:AB117"/>
    <mergeCell ref="AG117:AI117"/>
    <mergeCell ref="AE118:AE131"/>
    <mergeCell ref="AF118:AF131"/>
    <mergeCell ref="AG118:AI131"/>
    <mergeCell ref="L119:X119"/>
    <mergeCell ref="L120:T120"/>
    <mergeCell ref="U120:V120"/>
    <mergeCell ref="W120:X120"/>
    <mergeCell ref="Y120:AB121"/>
    <mergeCell ref="L121:S121"/>
    <mergeCell ref="T121:V121"/>
    <mergeCell ref="K118:X118"/>
    <mergeCell ref="L127:T127"/>
    <mergeCell ref="U127:V127"/>
    <mergeCell ref="W127:X127"/>
    <mergeCell ref="L128:S128"/>
    <mergeCell ref="T128:U128"/>
    <mergeCell ref="V128:X128"/>
    <mergeCell ref="V123:X123"/>
    <mergeCell ref="Z123:AA123"/>
    <mergeCell ref="L124:S124"/>
    <mergeCell ref="T124:U124"/>
    <mergeCell ref="V124:X124"/>
    <mergeCell ref="K126:X126"/>
    <mergeCell ref="A141:A162"/>
    <mergeCell ref="B141:B162"/>
    <mergeCell ref="C141:J146"/>
    <mergeCell ref="K141:X141"/>
    <mergeCell ref="Y141:AA143"/>
    <mergeCell ref="Y128:AA128"/>
    <mergeCell ref="L129:X129"/>
    <mergeCell ref="L130:Q130"/>
    <mergeCell ref="R130:S130"/>
    <mergeCell ref="B132:AB132"/>
    <mergeCell ref="A118:A131"/>
    <mergeCell ref="B118:B131"/>
    <mergeCell ref="C118:J131"/>
    <mergeCell ref="V143:W143"/>
    <mergeCell ref="AB141:AB143"/>
    <mergeCell ref="K150:U150"/>
    <mergeCell ref="V150:W150"/>
    <mergeCell ref="K152:X152"/>
    <mergeCell ref="Y152:AA152"/>
    <mergeCell ref="R153:T153"/>
    <mergeCell ref="V153:X153"/>
    <mergeCell ref="C147:J162"/>
    <mergeCell ref="R148:U148"/>
    <mergeCell ref="V148:W148"/>
    <mergeCell ref="AG141:AI162"/>
    <mergeCell ref="Y149:AB151"/>
    <mergeCell ref="Y156:AA156"/>
    <mergeCell ref="B133:AB133"/>
    <mergeCell ref="AG133:AI133"/>
    <mergeCell ref="B134:AI134"/>
    <mergeCell ref="B135:AB135"/>
    <mergeCell ref="AG135:AI135"/>
    <mergeCell ref="K144:S144"/>
    <mergeCell ref="T144:U144"/>
    <mergeCell ref="V144:AB144"/>
    <mergeCell ref="K145:X145"/>
    <mergeCell ref="Y145:AA145"/>
    <mergeCell ref="K146:W146"/>
    <mergeCell ref="X146:Y146"/>
    <mergeCell ref="K142:N142"/>
    <mergeCell ref="O142:P142"/>
    <mergeCell ref="K143:O143"/>
    <mergeCell ref="P143:Q143"/>
    <mergeCell ref="R143:U143"/>
    <mergeCell ref="K149:X149"/>
    <mergeCell ref="K160:P160"/>
    <mergeCell ref="Q160:R160"/>
    <mergeCell ref="U162:V162"/>
    <mergeCell ref="AB157:AB159"/>
    <mergeCell ref="K159:O159"/>
    <mergeCell ref="P159:Q159"/>
    <mergeCell ref="R159:U159"/>
    <mergeCell ref="V159:W159"/>
    <mergeCell ref="U163:W163"/>
    <mergeCell ref="AE163:AE166"/>
    <mergeCell ref="AF163:AF166"/>
    <mergeCell ref="AC141:AC162"/>
    <mergeCell ref="AD141:AD162"/>
    <mergeCell ref="AE141:AE162"/>
    <mergeCell ref="AF141:AF162"/>
    <mergeCell ref="K157:X157"/>
    <mergeCell ref="L162:T162"/>
    <mergeCell ref="L161:U161"/>
    <mergeCell ref="K151:U151"/>
    <mergeCell ref="V151:W151"/>
    <mergeCell ref="V161:X161"/>
    <mergeCell ref="K158:Q158"/>
    <mergeCell ref="R158:T158"/>
    <mergeCell ref="Y157:AA159"/>
    <mergeCell ref="AG163:AI166"/>
    <mergeCell ref="A163:A166"/>
    <mergeCell ref="B163:B166"/>
    <mergeCell ref="C163:J164"/>
    <mergeCell ref="K163:L163"/>
    <mergeCell ref="N163:P163"/>
    <mergeCell ref="R163:S163"/>
    <mergeCell ref="K164:N164"/>
    <mergeCell ref="O164:P164"/>
    <mergeCell ref="C165:J165"/>
    <mergeCell ref="K165:M165"/>
    <mergeCell ref="N165:O165"/>
    <mergeCell ref="P165:T165"/>
    <mergeCell ref="U165:V165"/>
    <mergeCell ref="W165:X165"/>
    <mergeCell ref="C166:J166"/>
    <mergeCell ref="K166:M166"/>
    <mergeCell ref="N166:O166"/>
    <mergeCell ref="P166:T166"/>
    <mergeCell ref="U166:V166"/>
    <mergeCell ref="AG178:AI178"/>
    <mergeCell ref="W167:X168"/>
    <mergeCell ref="Y167:AA168"/>
    <mergeCell ref="AB167:AB168"/>
    <mergeCell ref="AC167:AC176"/>
    <mergeCell ref="AD167:AD176"/>
    <mergeCell ref="Y170:AA171"/>
    <mergeCell ref="AB170:AB171"/>
    <mergeCell ref="D171:J171"/>
    <mergeCell ref="C172:J173"/>
    <mergeCell ref="K172:L172"/>
    <mergeCell ref="P174:T174"/>
    <mergeCell ref="U174:V174"/>
    <mergeCell ref="W174:X174"/>
    <mergeCell ref="O170:P171"/>
    <mergeCell ref="Q170:U171"/>
    <mergeCell ref="X170:X171"/>
    <mergeCell ref="V170:W171"/>
    <mergeCell ref="D167:J167"/>
    <mergeCell ref="K167:M168"/>
    <mergeCell ref="N167:O168"/>
    <mergeCell ref="P167:T168"/>
    <mergeCell ref="K170:N171"/>
    <mergeCell ref="C174:J174"/>
    <mergeCell ref="AG167:AI176"/>
    <mergeCell ref="D168:J168"/>
    <mergeCell ref="D169:J169"/>
    <mergeCell ref="Q169:U169"/>
    <mergeCell ref="Y169:AA169"/>
    <mergeCell ref="D170:J170"/>
    <mergeCell ref="U167:V168"/>
    <mergeCell ref="B177:AB177"/>
    <mergeCell ref="AG177:AI177"/>
    <mergeCell ref="K169:N169"/>
    <mergeCell ref="O169:P169"/>
    <mergeCell ref="V169:W169"/>
    <mergeCell ref="N175:O175"/>
    <mergeCell ref="P175:T175"/>
    <mergeCell ref="U175:V175"/>
    <mergeCell ref="W175:X175"/>
    <mergeCell ref="B167:B176"/>
    <mergeCell ref="K174:M174"/>
    <mergeCell ref="N172:P172"/>
    <mergeCell ref="R172:S172"/>
    <mergeCell ref="U172:W172"/>
    <mergeCell ref="K173:N173"/>
    <mergeCell ref="O173:P173"/>
    <mergeCell ref="C176:J176"/>
    <mergeCell ref="B209:AI209"/>
    <mergeCell ref="B210:AB210"/>
    <mergeCell ref="AG210:AI210"/>
    <mergeCell ref="B211:AB211"/>
    <mergeCell ref="AG211:AI211"/>
    <mergeCell ref="AB181:AB182"/>
    <mergeCell ref="K202:V202"/>
    <mergeCell ref="Y183:AA183"/>
    <mergeCell ref="D184:J184"/>
    <mergeCell ref="K184:N185"/>
    <mergeCell ref="Y184:AA185"/>
    <mergeCell ref="AB184:AB185"/>
    <mergeCell ref="D185:J185"/>
    <mergeCell ref="B186:AB186"/>
    <mergeCell ref="B187:AB187"/>
    <mergeCell ref="B180:AB180"/>
    <mergeCell ref="AG180:AI180"/>
    <mergeCell ref="AC181:AC185"/>
    <mergeCell ref="AD181:AD185"/>
    <mergeCell ref="AE181:AE185"/>
    <mergeCell ref="B212:AB212"/>
    <mergeCell ref="AG212:AI212"/>
    <mergeCell ref="K201:P201"/>
    <mergeCell ref="Q201:R201"/>
    <mergeCell ref="W202:X202"/>
    <mergeCell ref="K203:T203"/>
    <mergeCell ref="U203:V203"/>
    <mergeCell ref="AD188:AD203"/>
    <mergeCell ref="AE188:AE203"/>
    <mergeCell ref="AF188:AF203"/>
    <mergeCell ref="AG188:AI203"/>
    <mergeCell ref="AC188:AC203"/>
    <mergeCell ref="K189:O189"/>
    <mergeCell ref="P189:Q189"/>
    <mergeCell ref="R189:U189"/>
    <mergeCell ref="V189:W189"/>
    <mergeCell ref="Y190:AB192"/>
    <mergeCell ref="Y197:AA197"/>
    <mergeCell ref="K193:X193"/>
    <mergeCell ref="Y194:AB196"/>
    <mergeCell ref="Y198:AA200"/>
    <mergeCell ref="AB198:AB200"/>
    <mergeCell ref="AB188:AB189"/>
    <mergeCell ref="Y193:AA193"/>
    <mergeCell ref="A218:A223"/>
    <mergeCell ref="B218:B223"/>
    <mergeCell ref="C218:J221"/>
    <mergeCell ref="K218:O218"/>
    <mergeCell ref="Q218:T218"/>
    <mergeCell ref="V218:X218"/>
    <mergeCell ref="Y218:Z218"/>
    <mergeCell ref="B213:AB213"/>
    <mergeCell ref="AG213:AI213"/>
    <mergeCell ref="B214:AB214"/>
    <mergeCell ref="AG214:AI214"/>
    <mergeCell ref="B215:AB215"/>
    <mergeCell ref="AG215:AI215"/>
    <mergeCell ref="AA218:AB218"/>
    <mergeCell ref="AC218:AC223"/>
    <mergeCell ref="AD218:AD223"/>
    <mergeCell ref="AE218:AE223"/>
    <mergeCell ref="AF218:AF223"/>
    <mergeCell ref="AG218:AI223"/>
    <mergeCell ref="AA222:AB222"/>
    <mergeCell ref="B216:AB216"/>
    <mergeCell ref="AG216:AI216"/>
    <mergeCell ref="B217:AI217"/>
    <mergeCell ref="Y219:Z219"/>
    <mergeCell ref="AA219:AB219"/>
    <mergeCell ref="Y220:Z220"/>
    <mergeCell ref="AA220:AB220"/>
    <mergeCell ref="K219:O219"/>
    <mergeCell ref="Q219:T219"/>
    <mergeCell ref="V219:X219"/>
    <mergeCell ref="K220:O220"/>
    <mergeCell ref="Q220:T220"/>
    <mergeCell ref="V220:X220"/>
    <mergeCell ref="Y223:Z223"/>
    <mergeCell ref="AA223:AB223"/>
    <mergeCell ref="B224:AB224"/>
    <mergeCell ref="Y221:Z221"/>
    <mergeCell ref="AA221:AB221"/>
    <mergeCell ref="C222:J223"/>
    <mergeCell ref="Y222:Z222"/>
    <mergeCell ref="K221:O221"/>
    <mergeCell ref="Q221:T221"/>
    <mergeCell ref="V221:X221"/>
    <mergeCell ref="K222:O222"/>
    <mergeCell ref="Q222:T222"/>
    <mergeCell ref="V222:X222"/>
    <mergeCell ref="K223:O223"/>
    <mergeCell ref="Q223:T223"/>
    <mergeCell ref="V223:X223"/>
    <mergeCell ref="AG226:AI226"/>
    <mergeCell ref="B227:AB227"/>
    <mergeCell ref="AG227:AI227"/>
    <mergeCell ref="AG224:AI224"/>
    <mergeCell ref="K225:N225"/>
    <mergeCell ref="O225:Q225"/>
    <mergeCell ref="Y225:AA225"/>
    <mergeCell ref="AG225:AI225"/>
    <mergeCell ref="B225:D225"/>
    <mergeCell ref="B226:D226"/>
    <mergeCell ref="E225:J225"/>
    <mergeCell ref="E226:J226"/>
    <mergeCell ref="A228:A229"/>
    <mergeCell ref="B228:J229"/>
    <mergeCell ref="K228:N228"/>
    <mergeCell ref="O228:Q228"/>
    <mergeCell ref="R228:S228"/>
    <mergeCell ref="T228:X228"/>
    <mergeCell ref="K226:X226"/>
    <mergeCell ref="Y226:AA226"/>
    <mergeCell ref="Y228:Z228"/>
    <mergeCell ref="AA228:AB228"/>
    <mergeCell ref="AG228:AI228"/>
    <mergeCell ref="K229:N229"/>
    <mergeCell ref="O229:Q229"/>
    <mergeCell ref="R229:S229"/>
    <mergeCell ref="T229:X229"/>
    <mergeCell ref="Y229:Z229"/>
    <mergeCell ref="AA229:AB229"/>
    <mergeCell ref="AG229:AI229"/>
    <mergeCell ref="B234:AB234"/>
    <mergeCell ref="AG234:AI234"/>
    <mergeCell ref="B235:AB235"/>
    <mergeCell ref="AG235:AI235"/>
    <mergeCell ref="B236:AB236"/>
    <mergeCell ref="AG236:AI236"/>
    <mergeCell ref="B230:AB230"/>
    <mergeCell ref="AG230:AI230"/>
    <mergeCell ref="B231:AB231"/>
    <mergeCell ref="AG231:AI231"/>
    <mergeCell ref="B232:AI232"/>
    <mergeCell ref="B233:AB233"/>
    <mergeCell ref="AG233:AI233"/>
    <mergeCell ref="B240:AB240"/>
    <mergeCell ref="AG240:AI240"/>
    <mergeCell ref="B241:AB241"/>
    <mergeCell ref="AG241:AI241"/>
    <mergeCell ref="B242:AB242"/>
    <mergeCell ref="AG242:AI242"/>
    <mergeCell ref="B237:AB237"/>
    <mergeCell ref="AG237:AI237"/>
    <mergeCell ref="B238:AB238"/>
    <mergeCell ref="AG238:AI238"/>
    <mergeCell ref="B239:AB239"/>
    <mergeCell ref="AG239:AI239"/>
    <mergeCell ref="AG247:AI247"/>
    <mergeCell ref="A248:AI248"/>
    <mergeCell ref="B249:J249"/>
    <mergeCell ref="K249:P249"/>
    <mergeCell ref="Q249:AB249"/>
    <mergeCell ref="AC249:AF249"/>
    <mergeCell ref="AG249:AI249"/>
    <mergeCell ref="B243:AB243"/>
    <mergeCell ref="AG243:AI243"/>
    <mergeCell ref="B244:AI244"/>
    <mergeCell ref="B245:AB245"/>
    <mergeCell ref="AG245:AI245"/>
    <mergeCell ref="B246:AB246"/>
    <mergeCell ref="AG246:AI246"/>
    <mergeCell ref="B247:AB247"/>
    <mergeCell ref="A270:AI270"/>
    <mergeCell ref="A250:A251"/>
    <mergeCell ref="B250:J251"/>
    <mergeCell ref="K250:P251"/>
    <mergeCell ref="Q250:AB251"/>
    <mergeCell ref="AC250:AF251"/>
    <mergeCell ref="A264:A265"/>
    <mergeCell ref="B264:J265"/>
    <mergeCell ref="K264:P265"/>
    <mergeCell ref="Q264:AB265"/>
    <mergeCell ref="AC264:AF265"/>
    <mergeCell ref="AG250:AI251"/>
    <mergeCell ref="AG264:AI265"/>
    <mergeCell ref="AG266:AI267"/>
    <mergeCell ref="A266:A267"/>
    <mergeCell ref="B266:J267"/>
    <mergeCell ref="K266:P267"/>
    <mergeCell ref="Q266:AB267"/>
    <mergeCell ref="AC266:AF267"/>
    <mergeCell ref="AC268:AD268"/>
    <mergeCell ref="AE268:AI268"/>
    <mergeCell ref="A262:A263"/>
    <mergeCell ref="B262:J263"/>
    <mergeCell ref="K262:P263"/>
    <mergeCell ref="B277:AI277"/>
    <mergeCell ref="B278:AI278"/>
    <mergeCell ref="B279:AI279"/>
    <mergeCell ref="B280:AI280"/>
    <mergeCell ref="B281:AI281"/>
    <mergeCell ref="B282:AI282"/>
    <mergeCell ref="B271:AI271"/>
    <mergeCell ref="B272:AI272"/>
    <mergeCell ref="B273:AI273"/>
    <mergeCell ref="B274:AI274"/>
    <mergeCell ref="B275:AI275"/>
    <mergeCell ref="B276:AI276"/>
    <mergeCell ref="B289:AI289"/>
    <mergeCell ref="B290:AI290"/>
    <mergeCell ref="B291:AI291"/>
    <mergeCell ref="B292:AI292"/>
    <mergeCell ref="B293:AI293"/>
    <mergeCell ref="B294:AI294"/>
    <mergeCell ref="B283:AI283"/>
    <mergeCell ref="B284:AI284"/>
    <mergeCell ref="B285:AI285"/>
    <mergeCell ref="B286:AI286"/>
    <mergeCell ref="B287:AI287"/>
    <mergeCell ref="B288:AI288"/>
    <mergeCell ref="B307:AI307"/>
    <mergeCell ref="B308:AI308"/>
    <mergeCell ref="B301:AI301"/>
    <mergeCell ref="B302:AI302"/>
    <mergeCell ref="B303:AI303"/>
    <mergeCell ref="B304:AI304"/>
    <mergeCell ref="B305:AI305"/>
    <mergeCell ref="B306:AI306"/>
    <mergeCell ref="B295:AI295"/>
    <mergeCell ref="B296:AI296"/>
    <mergeCell ref="B297:AI297"/>
    <mergeCell ref="B298:AI298"/>
    <mergeCell ref="B299:AI299"/>
    <mergeCell ref="B300:AI300"/>
    <mergeCell ref="B178:J178"/>
    <mergeCell ref="K178:M178"/>
    <mergeCell ref="N178:O178"/>
    <mergeCell ref="P178:T178"/>
    <mergeCell ref="U178:V178"/>
    <mergeCell ref="W178:X178"/>
    <mergeCell ref="K200:O200"/>
    <mergeCell ref="P200:Q200"/>
    <mergeCell ref="R200:U200"/>
    <mergeCell ref="V200:W200"/>
    <mergeCell ref="D182:J182"/>
    <mergeCell ref="D183:J183"/>
    <mergeCell ref="Q184:U185"/>
    <mergeCell ref="O184:P185"/>
    <mergeCell ref="X184:X185"/>
    <mergeCell ref="V184:W185"/>
    <mergeCell ref="K183:N183"/>
    <mergeCell ref="O183:P183"/>
    <mergeCell ref="V194:X194"/>
    <mergeCell ref="K198:X198"/>
    <mergeCell ref="R194:T194"/>
    <mergeCell ref="U191:W191"/>
    <mergeCell ref="K191:T191"/>
    <mergeCell ref="K192:U192"/>
    <mergeCell ref="Y52:AA52"/>
    <mergeCell ref="A79:A81"/>
    <mergeCell ref="B79:AB81"/>
    <mergeCell ref="AC79:AF79"/>
    <mergeCell ref="K199:R199"/>
    <mergeCell ref="S199:T199"/>
    <mergeCell ref="AE167:AE176"/>
    <mergeCell ref="AF167:AF176"/>
    <mergeCell ref="A138:A140"/>
    <mergeCell ref="W166:X166"/>
    <mergeCell ref="A167:A176"/>
    <mergeCell ref="K176:M176"/>
    <mergeCell ref="N176:O176"/>
    <mergeCell ref="P176:T176"/>
    <mergeCell ref="U176:V176"/>
    <mergeCell ref="W176:X176"/>
    <mergeCell ref="N174:O174"/>
    <mergeCell ref="C175:J175"/>
    <mergeCell ref="K175:M175"/>
    <mergeCell ref="AC163:AC166"/>
    <mergeCell ref="AD163:AD166"/>
    <mergeCell ref="AC136:AD136"/>
    <mergeCell ref="AE136:AI136"/>
    <mergeCell ref="V183:W183"/>
    <mergeCell ref="AK1:AK14"/>
    <mergeCell ref="A206:A208"/>
    <mergeCell ref="B206:AB208"/>
    <mergeCell ref="AC206:AF206"/>
    <mergeCell ref="AG206:AI208"/>
    <mergeCell ref="AC207:AC208"/>
    <mergeCell ref="AD207:AD208"/>
    <mergeCell ref="AE207:AE208"/>
    <mergeCell ref="Y101:AB103"/>
    <mergeCell ref="Y153:AB155"/>
    <mergeCell ref="V192:W192"/>
    <mergeCell ref="B138:AB140"/>
    <mergeCell ref="AC138:AF138"/>
    <mergeCell ref="AG138:AI140"/>
    <mergeCell ref="AC139:AC140"/>
    <mergeCell ref="AD139:AD140"/>
    <mergeCell ref="AE139:AE140"/>
    <mergeCell ref="A188:A203"/>
    <mergeCell ref="B188:J203"/>
    <mergeCell ref="K188:U188"/>
    <mergeCell ref="V188:W188"/>
    <mergeCell ref="Y188:AA189"/>
    <mergeCell ref="AC204:AD204"/>
    <mergeCell ref="AE204:AI204"/>
  </mergeCells>
  <phoneticPr fontId="2"/>
  <dataValidations count="6">
    <dataValidation type="list" allowBlank="1" showInputMessage="1" showErrorMessage="1" sqref="O164:P164 O173:P173">
      <formula1>"　,昭和,平成,令和"</formula1>
    </dataValidation>
    <dataValidation type="list" allowBlank="1" showInputMessage="1" showErrorMessage="1" sqref="Q101 U101">
      <formula1>"　,ー"</formula1>
    </dataValidation>
    <dataValidation type="list" allowBlank="1" showInputMessage="1" showErrorMessage="1" sqref="C46:C50 T51 L51 C74:C81 U194 Q194 T163 Q163 M163 U153 Q153 T172 Q172 M172 C181:C185 C167:C171 K122 K119 K129 K127 F51 K65 K60 K55 W51 P218:P223 U218:U223">
      <formula1>"　,○"</formula1>
    </dataValidation>
    <dataValidation type="list" allowBlank="1" showInputMessage="1" showErrorMessage="1" sqref="AC206:AF208 AC39:AF40 AC134:AF134 AC138:AF140 AC79:AF81">
      <formula1>"○,ー"</formula1>
    </dataValidation>
    <dataValidation type="list" allowBlank="1" showInputMessage="1" showErrorMessage="1" sqref="AG206:AI208 AG218:AI231 AG210:AI216 AG114:AI135 AG83:AI112 AG44:AI52 AG54:AI81 AG35:AI42 AG138:AI178 AG245:AI247 AG233:AI243 AG186:AG203 AG180:AG181 AH188:AI203">
      <formula1>"①,②,③,④,➄,⑥,⑦,ー,"</formula1>
    </dataValidation>
    <dataValidation type="list" allowBlank="1" showInputMessage="1" showErrorMessage="1" sqref="AK35:AK44 AK52 AK54 AK69:AK74 AK83 AK94:AK95 AK111:AK112 AK114:AK133 AK177:AK178 AK224:AK231 AK210:AK216 AK245:AK247 AK233:AK243 AK218 AK141 AK163 AK167 AK135 AK137 AK205 AK269 AK180:AK181 AK186:AK188">
      <formula1>"対象外,指摘なし,要重点,要是正,既存,既存＋要是正,既存+要重点"</formula1>
    </dataValidation>
  </dataValidations>
  <printOptions horizontalCentered="1"/>
  <pageMargins left="0.51181102362204722" right="0.19685039370078741" top="0.59055118110236227" bottom="0.19685039370078741" header="0.31496062992125984" footer="0.27559055118110237"/>
  <pageSetup paperSize="9" scale="87" orientation="portrait" r:id="rId1"/>
  <rowBreaks count="4" manualBreakCount="4">
    <brk id="78" max="16383" man="1"/>
    <brk id="136" max="16383" man="1"/>
    <brk id="204" max="16383" man="1"/>
    <brk id="268" max="34" man="1"/>
  </rowBreaks>
  <ignoredErrors>
    <ignoredError sqref="A35 A156:A176 A209:A216 A217:A243 A104:A112 A197:A203 A36:A78 A113:A133 A82:A102 A141:A154 A177:A195"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K148"/>
  <sheetViews>
    <sheetView tabSelected="1" zoomScale="115" zoomScaleNormal="115" zoomScaleSheetLayoutView="160" workbookViewId="0">
      <pane xSplit="35" ySplit="30" topLeftCell="AJ31" activePane="bottomRight" state="frozen"/>
      <selection activeCell="I2" sqref="I2:L2"/>
      <selection pane="topRight" activeCell="I2" sqref="I2:L2"/>
      <selection pane="bottomLeft" activeCell="I2" sqref="I2:L2"/>
      <selection pane="bottomRight" activeCell="AM35" sqref="AM35"/>
    </sheetView>
  </sheetViews>
  <sheetFormatPr defaultColWidth="8.875" defaultRowHeight="13.5"/>
  <cols>
    <col min="1" max="1" width="3.75" style="68" customWidth="1"/>
    <col min="2" max="2" width="8.375" style="16" customWidth="1"/>
    <col min="3" max="9" width="2.125" style="16" customWidth="1"/>
    <col min="10" max="10" width="6.125" style="16" customWidth="1"/>
    <col min="11" max="23" width="2.5" style="16" customWidth="1"/>
    <col min="24" max="24" width="3.375" style="16" customWidth="1"/>
    <col min="25" max="25" width="2.5" style="16" customWidth="1"/>
    <col min="26" max="26" width="3" style="16" customWidth="1"/>
    <col min="27" max="27" width="2.5" style="16" customWidth="1"/>
    <col min="28" max="28" width="2.125" style="16" customWidth="1"/>
    <col min="29" max="32" width="5.625" style="16" customWidth="1"/>
    <col min="33" max="33" width="3.5" style="16" customWidth="1"/>
    <col min="34" max="34" width="2.5" style="16" customWidth="1"/>
    <col min="35" max="35" width="1.5" style="16" customWidth="1"/>
    <col min="36" max="36" width="1.375" style="16" customWidth="1"/>
    <col min="37" max="37" width="41.875" style="16" customWidth="1"/>
    <col min="38" max="16384" width="8.875" style="16"/>
  </cols>
  <sheetData>
    <row r="1" spans="1:37" ht="15" customHeight="1">
      <c r="A1" s="537" t="s">
        <v>410</v>
      </c>
      <c r="B1" s="538"/>
      <c r="C1" s="538"/>
      <c r="D1" s="538"/>
      <c r="E1" s="538"/>
      <c r="F1" s="538"/>
      <c r="G1" s="538"/>
      <c r="H1" s="538"/>
      <c r="I1" s="538"/>
      <c r="J1" s="538"/>
      <c r="AK1" s="181" t="s">
        <v>434</v>
      </c>
    </row>
    <row r="2" spans="1:37" ht="15" customHeight="1">
      <c r="A2" s="539" t="s">
        <v>148</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K2" s="182"/>
    </row>
    <row r="3" spans="1:37" ht="15" customHeight="1">
      <c r="A3" s="539" t="s">
        <v>422</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K3" s="182"/>
    </row>
    <row r="4" spans="1:37" ht="15" customHeight="1" thickBo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560" t="s">
        <v>423</v>
      </c>
      <c r="AD4" s="561"/>
      <c r="AE4" s="560"/>
      <c r="AF4" s="588"/>
      <c r="AG4" s="588"/>
      <c r="AH4" s="588"/>
      <c r="AI4" s="561"/>
      <c r="AK4" s="182"/>
    </row>
    <row r="5" spans="1:37" ht="15" customHeight="1">
      <c r="A5" s="541" t="s">
        <v>124</v>
      </c>
      <c r="B5" s="542"/>
      <c r="C5" s="547"/>
      <c r="D5" s="548"/>
      <c r="E5" s="548"/>
      <c r="F5" s="548"/>
      <c r="G5" s="548"/>
      <c r="H5" s="548"/>
      <c r="I5" s="548"/>
      <c r="J5" s="548"/>
      <c r="K5" s="548"/>
      <c r="L5" s="548"/>
      <c r="M5" s="548"/>
      <c r="N5" s="548"/>
      <c r="O5" s="548"/>
      <c r="P5" s="549"/>
      <c r="Q5" s="197" t="s">
        <v>0</v>
      </c>
      <c r="R5" s="550"/>
      <c r="S5" s="550"/>
      <c r="T5" s="550"/>
      <c r="U5" s="550"/>
      <c r="V5" s="550"/>
      <c r="W5" s="550"/>
      <c r="X5" s="550"/>
      <c r="Y5" s="550"/>
      <c r="Z5" s="550"/>
      <c r="AA5" s="550"/>
      <c r="AB5" s="550"/>
      <c r="AC5" s="550"/>
      <c r="AD5" s="550"/>
      <c r="AE5" s="551"/>
      <c r="AF5" s="552" t="s">
        <v>1</v>
      </c>
      <c r="AG5" s="197"/>
      <c r="AH5" s="197"/>
      <c r="AI5" s="553"/>
      <c r="AK5" s="182"/>
    </row>
    <row r="6" spans="1:37" ht="15" customHeight="1">
      <c r="A6" s="543"/>
      <c r="B6" s="544"/>
      <c r="C6" s="495" t="s">
        <v>2</v>
      </c>
      <c r="D6" s="398"/>
      <c r="E6" s="398"/>
      <c r="F6" s="398"/>
      <c r="G6" s="398"/>
      <c r="H6" s="398"/>
      <c r="I6" s="398"/>
      <c r="J6" s="398"/>
      <c r="K6" s="398"/>
      <c r="L6" s="398"/>
      <c r="M6" s="398"/>
      <c r="N6" s="398"/>
      <c r="O6" s="398"/>
      <c r="P6" s="399"/>
      <c r="Q6" s="265"/>
      <c r="R6" s="245"/>
      <c r="S6" s="245"/>
      <c r="T6" s="245"/>
      <c r="U6" s="245"/>
      <c r="V6" s="245"/>
      <c r="W6" s="245"/>
      <c r="X6" s="245"/>
      <c r="Y6" s="245"/>
      <c r="Z6" s="245"/>
      <c r="AA6" s="245"/>
      <c r="AB6" s="245"/>
      <c r="AC6" s="245"/>
      <c r="AD6" s="245"/>
      <c r="AE6" s="589"/>
      <c r="AF6" s="285"/>
      <c r="AG6" s="580"/>
      <c r="AH6" s="580"/>
      <c r="AI6" s="583"/>
      <c r="AK6" s="182"/>
    </row>
    <row r="7" spans="1:37" ht="15" customHeight="1">
      <c r="A7" s="543"/>
      <c r="B7" s="544"/>
      <c r="C7" s="523" t="s">
        <v>3</v>
      </c>
      <c r="D7" s="225"/>
      <c r="E7" s="225"/>
      <c r="F7" s="225"/>
      <c r="G7" s="225"/>
      <c r="H7" s="225"/>
      <c r="I7" s="225"/>
      <c r="J7" s="225"/>
      <c r="K7" s="225"/>
      <c r="L7" s="225"/>
      <c r="M7" s="225"/>
      <c r="N7" s="225"/>
      <c r="O7" s="225"/>
      <c r="P7" s="524"/>
      <c r="Q7" s="580"/>
      <c r="R7" s="581"/>
      <c r="S7" s="581"/>
      <c r="T7" s="581"/>
      <c r="U7" s="581"/>
      <c r="V7" s="581"/>
      <c r="W7" s="581"/>
      <c r="X7" s="581"/>
      <c r="Y7" s="581"/>
      <c r="Z7" s="581"/>
      <c r="AA7" s="581"/>
      <c r="AB7" s="581"/>
      <c r="AC7" s="581"/>
      <c r="AD7" s="581"/>
      <c r="AE7" s="582"/>
      <c r="AF7" s="285"/>
      <c r="AG7" s="580"/>
      <c r="AH7" s="580"/>
      <c r="AI7" s="583"/>
      <c r="AK7" s="182"/>
    </row>
    <row r="8" spans="1:37" ht="15" customHeight="1" thickBot="1">
      <c r="A8" s="545"/>
      <c r="B8" s="546"/>
      <c r="C8" s="525"/>
      <c r="D8" s="526"/>
      <c r="E8" s="526"/>
      <c r="F8" s="526"/>
      <c r="G8" s="526"/>
      <c r="H8" s="526"/>
      <c r="I8" s="526"/>
      <c r="J8" s="526"/>
      <c r="K8" s="526"/>
      <c r="L8" s="526"/>
      <c r="M8" s="526"/>
      <c r="N8" s="526"/>
      <c r="O8" s="526"/>
      <c r="P8" s="527"/>
      <c r="Q8" s="584"/>
      <c r="R8" s="585"/>
      <c r="S8" s="585"/>
      <c r="T8" s="585"/>
      <c r="U8" s="585"/>
      <c r="V8" s="585"/>
      <c r="W8" s="585"/>
      <c r="X8" s="585"/>
      <c r="Y8" s="585"/>
      <c r="Z8" s="585"/>
      <c r="AA8" s="585"/>
      <c r="AB8" s="585"/>
      <c r="AC8" s="585"/>
      <c r="AD8" s="585"/>
      <c r="AE8" s="586"/>
      <c r="AF8" s="287"/>
      <c r="AG8" s="584"/>
      <c r="AH8" s="584"/>
      <c r="AI8" s="590"/>
      <c r="AK8" s="182"/>
    </row>
    <row r="9" spans="1:37" ht="15" customHeight="1" thickBot="1">
      <c r="A9" s="18"/>
      <c r="B9" s="19"/>
      <c r="C9" s="19"/>
      <c r="D9" s="19"/>
      <c r="E9" s="19"/>
      <c r="F9" s="19"/>
      <c r="G9" s="19"/>
      <c r="H9" s="19"/>
      <c r="I9" s="19"/>
      <c r="J9" s="19"/>
      <c r="AK9" s="182"/>
    </row>
    <row r="10" spans="1:37" s="18" customFormat="1" ht="15" customHeight="1" thickBot="1">
      <c r="A10" s="20" t="s">
        <v>150</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532" t="s">
        <v>135</v>
      </c>
      <c r="AE10" s="533"/>
      <c r="AF10" s="534"/>
      <c r="AG10" s="535"/>
      <c r="AH10" s="535"/>
      <c r="AI10" s="536"/>
      <c r="AK10" s="182"/>
    </row>
    <row r="11" spans="1:37" s="25" customFormat="1" ht="12" hidden="1" customHeight="1">
      <c r="A11" s="518" t="s">
        <v>4</v>
      </c>
      <c r="B11" s="21"/>
      <c r="C11" s="22"/>
      <c r="D11" s="22"/>
      <c r="E11" s="22"/>
      <c r="F11" s="22"/>
      <c r="G11" s="22"/>
      <c r="H11" s="22"/>
      <c r="I11" s="22"/>
      <c r="J11" s="22" t="s">
        <v>5</v>
      </c>
      <c r="K11" s="23"/>
      <c r="L11" s="24"/>
      <c r="M11" s="24"/>
      <c r="N11" s="24"/>
      <c r="O11" s="24"/>
      <c r="P11" s="24"/>
      <c r="Q11" s="24"/>
      <c r="R11" s="24"/>
      <c r="S11" s="24"/>
      <c r="T11" s="24"/>
      <c r="U11" s="24"/>
      <c r="V11" s="24"/>
      <c r="W11" s="24"/>
      <c r="X11" s="22" t="s">
        <v>6</v>
      </c>
      <c r="Y11" s="24"/>
      <c r="Z11" s="24"/>
      <c r="AA11" s="24"/>
      <c r="AB11" s="24"/>
      <c r="AC11" s="23"/>
      <c r="AD11" s="520"/>
      <c r="AE11" s="521"/>
      <c r="AF11" s="521"/>
      <c r="AG11" s="521"/>
      <c r="AH11" s="521"/>
      <c r="AI11" s="522"/>
      <c r="AK11" s="182"/>
    </row>
    <row r="12" spans="1:37" s="25" customFormat="1" ht="12" hidden="1" customHeight="1">
      <c r="A12" s="519"/>
      <c r="B12" s="26" t="s">
        <v>7</v>
      </c>
      <c r="C12" s="27"/>
      <c r="D12" s="27"/>
      <c r="E12" s="27"/>
      <c r="F12" s="27"/>
      <c r="G12" s="27"/>
      <c r="H12" s="27"/>
      <c r="I12" s="27"/>
      <c r="J12" s="27"/>
      <c r="K12" s="28" t="s">
        <v>8</v>
      </c>
      <c r="L12" s="29"/>
      <c r="M12" s="29"/>
      <c r="N12" s="29"/>
      <c r="O12" s="29"/>
      <c r="P12" s="29"/>
      <c r="Q12" s="29"/>
      <c r="R12" s="29"/>
      <c r="S12" s="29"/>
      <c r="T12" s="29"/>
      <c r="U12" s="29"/>
      <c r="V12" s="29"/>
      <c r="W12" s="29"/>
      <c r="X12" s="27"/>
      <c r="Y12" s="30"/>
      <c r="Z12" s="30"/>
      <c r="AA12" s="30"/>
      <c r="AB12" s="30"/>
      <c r="AC12" s="28" t="s">
        <v>8</v>
      </c>
      <c r="AD12" s="265" t="s">
        <v>9</v>
      </c>
      <c r="AE12" s="513"/>
      <c r="AF12" s="513"/>
      <c r="AG12" s="513"/>
      <c r="AH12" s="513"/>
      <c r="AI12" s="514"/>
      <c r="AK12" s="182"/>
    </row>
    <row r="13" spans="1:37" s="25" customFormat="1" ht="12" hidden="1" customHeight="1">
      <c r="A13" s="519"/>
      <c r="B13" s="26" t="s">
        <v>10</v>
      </c>
      <c r="C13" s="27"/>
      <c r="D13" s="27"/>
      <c r="E13" s="27"/>
      <c r="F13" s="27"/>
      <c r="G13" s="27"/>
      <c r="H13" s="27"/>
      <c r="I13" s="27"/>
      <c r="J13" s="27"/>
      <c r="K13" s="28" t="s">
        <v>8</v>
      </c>
      <c r="L13" s="29"/>
      <c r="M13" s="29"/>
      <c r="N13" s="29"/>
      <c r="O13" s="29"/>
      <c r="P13" s="29"/>
      <c r="Q13" s="29"/>
      <c r="R13" s="29"/>
      <c r="S13" s="29"/>
      <c r="T13" s="29"/>
      <c r="U13" s="29"/>
      <c r="V13" s="29"/>
      <c r="W13" s="29"/>
      <c r="X13" s="27"/>
      <c r="Y13" s="30"/>
      <c r="Z13" s="30"/>
      <c r="AA13" s="30"/>
      <c r="AB13" s="30"/>
      <c r="AC13" s="28" t="s">
        <v>8</v>
      </c>
      <c r="AD13" s="265" t="s">
        <v>9</v>
      </c>
      <c r="AE13" s="513"/>
      <c r="AF13" s="513"/>
      <c r="AG13" s="513"/>
      <c r="AH13" s="513"/>
      <c r="AI13" s="514"/>
      <c r="AK13" s="182"/>
    </row>
    <row r="14" spans="1:37" s="25" customFormat="1" ht="12" hidden="1" customHeight="1">
      <c r="A14" s="519"/>
      <c r="B14" s="26" t="s">
        <v>11</v>
      </c>
      <c r="C14" s="27"/>
      <c r="D14" s="27"/>
      <c r="E14" s="27"/>
      <c r="F14" s="27"/>
      <c r="G14" s="27"/>
      <c r="H14" s="27"/>
      <c r="I14" s="27"/>
      <c r="J14" s="27"/>
      <c r="K14" s="28" t="s">
        <v>151</v>
      </c>
      <c r="L14" s="29"/>
      <c r="M14" s="29"/>
      <c r="N14" s="29"/>
      <c r="O14" s="29"/>
      <c r="P14" s="29"/>
      <c r="Q14" s="29"/>
      <c r="R14" s="29"/>
      <c r="S14" s="29"/>
      <c r="T14" s="29"/>
      <c r="U14" s="29"/>
      <c r="V14" s="29"/>
      <c r="W14" s="29"/>
      <c r="X14" s="27"/>
      <c r="Y14" s="30"/>
      <c r="Z14" s="30"/>
      <c r="AA14" s="30"/>
      <c r="AB14" s="30"/>
      <c r="AC14" s="28" t="s">
        <v>151</v>
      </c>
      <c r="AD14" s="265" t="s">
        <v>9</v>
      </c>
      <c r="AE14" s="513"/>
      <c r="AF14" s="513"/>
      <c r="AG14" s="513"/>
      <c r="AH14" s="513"/>
      <c r="AI14" s="514"/>
      <c r="AK14" s="183"/>
    </row>
    <row r="15" spans="1:37" s="25" customFormat="1" ht="12" hidden="1" customHeight="1">
      <c r="A15" s="519"/>
      <c r="B15" s="26" t="s">
        <v>12</v>
      </c>
      <c r="C15" s="27"/>
      <c r="D15" s="27"/>
      <c r="E15" s="27"/>
      <c r="F15" s="27"/>
      <c r="G15" s="27"/>
      <c r="H15" s="27"/>
      <c r="I15" s="27"/>
      <c r="J15" s="27"/>
      <c r="K15" s="28" t="s">
        <v>151</v>
      </c>
      <c r="L15" s="29"/>
      <c r="M15" s="29"/>
      <c r="N15" s="29"/>
      <c r="O15" s="29"/>
      <c r="P15" s="29"/>
      <c r="Q15" s="29"/>
      <c r="R15" s="29"/>
      <c r="S15" s="29"/>
      <c r="T15" s="29"/>
      <c r="U15" s="29"/>
      <c r="V15" s="29"/>
      <c r="W15" s="29"/>
      <c r="X15" s="27"/>
      <c r="Y15" s="30"/>
      <c r="Z15" s="30"/>
      <c r="AA15" s="30"/>
      <c r="AB15" s="30"/>
      <c r="AC15" s="28" t="s">
        <v>151</v>
      </c>
      <c r="AD15" s="265" t="s">
        <v>9</v>
      </c>
      <c r="AE15" s="513"/>
      <c r="AF15" s="513"/>
      <c r="AG15" s="513"/>
      <c r="AH15" s="513"/>
      <c r="AI15" s="514"/>
    </row>
    <row r="16" spans="1:37" s="25" customFormat="1" ht="12" hidden="1" customHeight="1">
      <c r="A16" s="519"/>
      <c r="B16" s="26" t="s">
        <v>13</v>
      </c>
      <c r="C16" s="27"/>
      <c r="D16" s="27"/>
      <c r="E16" s="27"/>
      <c r="F16" s="27"/>
      <c r="G16" s="27"/>
      <c r="H16" s="27"/>
      <c r="I16" s="27"/>
      <c r="J16" s="27"/>
      <c r="K16" s="28" t="s">
        <v>14</v>
      </c>
      <c r="L16" s="29"/>
      <c r="M16" s="29"/>
      <c r="N16" s="29"/>
      <c r="O16" s="29"/>
      <c r="P16" s="29"/>
      <c r="Q16" s="29"/>
      <c r="R16" s="29"/>
      <c r="S16" s="29"/>
      <c r="T16" s="29"/>
      <c r="U16" s="29"/>
      <c r="V16" s="29"/>
      <c r="W16" s="29"/>
      <c r="X16" s="27"/>
      <c r="Y16" s="30"/>
      <c r="Z16" s="30"/>
      <c r="AA16" s="30"/>
      <c r="AB16" s="30"/>
      <c r="AC16" s="28" t="s">
        <v>14</v>
      </c>
      <c r="AD16" s="265" t="s">
        <v>9</v>
      </c>
      <c r="AE16" s="513"/>
      <c r="AF16" s="513"/>
      <c r="AG16" s="513"/>
      <c r="AH16" s="513"/>
      <c r="AI16" s="514"/>
    </row>
    <row r="17" spans="1:35" s="25" customFormat="1" ht="12" hidden="1" customHeight="1">
      <c r="A17" s="519"/>
      <c r="B17" s="26" t="s">
        <v>15</v>
      </c>
      <c r="C17" s="27"/>
      <c r="D17" s="27"/>
      <c r="E17" s="27"/>
      <c r="F17" s="27"/>
      <c r="G17" s="27"/>
      <c r="H17" s="27"/>
      <c r="I17" s="27"/>
      <c r="J17" s="27"/>
      <c r="K17" s="28" t="s">
        <v>8</v>
      </c>
      <c r="L17" s="29"/>
      <c r="M17" s="29"/>
      <c r="N17" s="29"/>
      <c r="O17" s="29"/>
      <c r="P17" s="29"/>
      <c r="Q17" s="29"/>
      <c r="R17" s="29"/>
      <c r="S17" s="29"/>
      <c r="T17" s="29"/>
      <c r="U17" s="29"/>
      <c r="V17" s="29"/>
      <c r="W17" s="29"/>
      <c r="X17" s="27"/>
      <c r="Y17" s="30"/>
      <c r="Z17" s="30"/>
      <c r="AA17" s="30"/>
      <c r="AB17" s="30"/>
      <c r="AC17" s="28" t="s">
        <v>8</v>
      </c>
      <c r="AD17" s="265" t="s">
        <v>9</v>
      </c>
      <c r="AE17" s="513"/>
      <c r="AF17" s="513"/>
      <c r="AG17" s="513"/>
      <c r="AH17" s="513"/>
      <c r="AI17" s="514"/>
    </row>
    <row r="18" spans="1:35" s="25" customFormat="1" ht="12" hidden="1" customHeight="1">
      <c r="A18" s="509" t="s">
        <v>16</v>
      </c>
      <c r="B18" s="26" t="s">
        <v>17</v>
      </c>
      <c r="C18" s="26"/>
      <c r="D18" s="26"/>
      <c r="E18" s="26"/>
      <c r="F18" s="26"/>
      <c r="G18" s="26"/>
      <c r="H18" s="26"/>
      <c r="I18" s="26"/>
      <c r="J18" s="26" t="s">
        <v>18</v>
      </c>
      <c r="K18" s="26" t="s">
        <v>19</v>
      </c>
      <c r="L18" s="26"/>
      <c r="M18" s="26"/>
      <c r="N18" s="26"/>
      <c r="O18" s="26"/>
      <c r="P18" s="26"/>
      <c r="Q18" s="26"/>
      <c r="R18" s="26"/>
      <c r="S18" s="26"/>
      <c r="T18" s="26"/>
      <c r="U18" s="26"/>
      <c r="V18" s="26"/>
      <c r="W18" s="26"/>
      <c r="X18" s="26" t="s">
        <v>20</v>
      </c>
      <c r="Y18" s="27"/>
      <c r="Z18" s="27"/>
      <c r="AA18" s="27"/>
      <c r="AB18" s="27" t="s">
        <v>21</v>
      </c>
      <c r="AC18" s="31"/>
      <c r="AD18" s="510"/>
      <c r="AE18" s="511"/>
      <c r="AF18" s="511"/>
      <c r="AG18" s="511"/>
      <c r="AH18" s="511"/>
      <c r="AI18" s="512"/>
    </row>
    <row r="19" spans="1:35" s="25" customFormat="1" ht="12" hidden="1" customHeight="1">
      <c r="A19" s="508"/>
      <c r="B19" s="26"/>
      <c r="C19" s="26"/>
      <c r="D19" s="26"/>
      <c r="E19" s="26"/>
      <c r="F19" s="26"/>
      <c r="G19" s="26"/>
      <c r="H19" s="26"/>
      <c r="I19" s="26"/>
      <c r="J19" s="32" t="s">
        <v>152</v>
      </c>
      <c r="K19" s="32" t="s">
        <v>153</v>
      </c>
      <c r="L19" s="32"/>
      <c r="M19" s="32"/>
      <c r="N19" s="32"/>
      <c r="O19" s="32"/>
      <c r="P19" s="32"/>
      <c r="Q19" s="32"/>
      <c r="R19" s="32"/>
      <c r="S19" s="32"/>
      <c r="T19" s="32"/>
      <c r="U19" s="32"/>
      <c r="V19" s="32"/>
      <c r="W19" s="32"/>
      <c r="X19" s="32" t="s">
        <v>154</v>
      </c>
      <c r="Y19" s="33"/>
      <c r="Z19" s="33"/>
      <c r="AA19" s="33"/>
      <c r="AB19" s="27"/>
      <c r="AC19" s="28" t="s">
        <v>154</v>
      </c>
      <c r="AD19" s="265" t="s">
        <v>9</v>
      </c>
      <c r="AE19" s="513"/>
      <c r="AF19" s="513"/>
      <c r="AG19" s="513"/>
      <c r="AH19" s="513"/>
      <c r="AI19" s="514"/>
    </row>
    <row r="20" spans="1:35" s="25" customFormat="1" ht="12" hidden="1" customHeight="1">
      <c r="A20" s="508"/>
      <c r="B20" s="26"/>
      <c r="C20" s="26"/>
      <c r="D20" s="26"/>
      <c r="E20" s="26"/>
      <c r="F20" s="26"/>
      <c r="G20" s="26"/>
      <c r="H20" s="26"/>
      <c r="I20" s="26"/>
      <c r="J20" s="32" t="s">
        <v>152</v>
      </c>
      <c r="K20" s="32" t="s">
        <v>153</v>
      </c>
      <c r="L20" s="32"/>
      <c r="M20" s="32"/>
      <c r="N20" s="32"/>
      <c r="O20" s="32"/>
      <c r="P20" s="32"/>
      <c r="Q20" s="32"/>
      <c r="R20" s="32"/>
      <c r="S20" s="32"/>
      <c r="T20" s="32"/>
      <c r="U20" s="32"/>
      <c r="V20" s="32"/>
      <c r="W20" s="32"/>
      <c r="X20" s="32" t="s">
        <v>154</v>
      </c>
      <c r="Y20" s="33"/>
      <c r="Z20" s="33"/>
      <c r="AA20" s="33"/>
      <c r="AB20" s="27"/>
      <c r="AC20" s="28" t="s">
        <v>154</v>
      </c>
      <c r="AD20" s="265" t="s">
        <v>9</v>
      </c>
      <c r="AE20" s="513"/>
      <c r="AF20" s="513"/>
      <c r="AG20" s="513"/>
      <c r="AH20" s="513"/>
      <c r="AI20" s="514"/>
    </row>
    <row r="21" spans="1:35" s="25" customFormat="1" ht="12" hidden="1" customHeight="1">
      <c r="A21" s="508"/>
      <c r="B21" s="26"/>
      <c r="C21" s="26"/>
      <c r="D21" s="26"/>
      <c r="E21" s="26"/>
      <c r="F21" s="26"/>
      <c r="G21" s="26"/>
      <c r="H21" s="26"/>
      <c r="I21" s="26"/>
      <c r="J21" s="32" t="s">
        <v>152</v>
      </c>
      <c r="K21" s="32" t="s">
        <v>153</v>
      </c>
      <c r="L21" s="32"/>
      <c r="M21" s="32"/>
      <c r="N21" s="32"/>
      <c r="O21" s="32"/>
      <c r="P21" s="32"/>
      <c r="Q21" s="32"/>
      <c r="R21" s="32"/>
      <c r="S21" s="32"/>
      <c r="T21" s="32"/>
      <c r="U21" s="32"/>
      <c r="V21" s="32"/>
      <c r="W21" s="32"/>
      <c r="X21" s="32" t="s">
        <v>154</v>
      </c>
      <c r="Y21" s="33"/>
      <c r="Z21" s="33"/>
      <c r="AA21" s="33"/>
      <c r="AB21" s="27"/>
      <c r="AC21" s="28" t="s">
        <v>154</v>
      </c>
      <c r="AD21" s="265" t="s">
        <v>9</v>
      </c>
      <c r="AE21" s="513"/>
      <c r="AF21" s="513"/>
      <c r="AG21" s="513"/>
      <c r="AH21" s="513"/>
      <c r="AI21" s="514"/>
    </row>
    <row r="22" spans="1:35" s="25" customFormat="1" ht="12" hidden="1" customHeight="1">
      <c r="A22" s="508"/>
      <c r="B22" s="26"/>
      <c r="C22" s="26"/>
      <c r="D22" s="26"/>
      <c r="E22" s="26"/>
      <c r="F22" s="26"/>
      <c r="G22" s="26"/>
      <c r="H22" s="26"/>
      <c r="I22" s="26"/>
      <c r="J22" s="32" t="s">
        <v>152</v>
      </c>
      <c r="K22" s="32" t="s">
        <v>153</v>
      </c>
      <c r="L22" s="32"/>
      <c r="M22" s="32"/>
      <c r="N22" s="32"/>
      <c r="O22" s="32"/>
      <c r="P22" s="32"/>
      <c r="Q22" s="32"/>
      <c r="R22" s="32"/>
      <c r="S22" s="32"/>
      <c r="T22" s="32"/>
      <c r="U22" s="32"/>
      <c r="V22" s="32"/>
      <c r="W22" s="32"/>
      <c r="X22" s="32" t="s">
        <v>154</v>
      </c>
      <c r="Y22" s="33"/>
      <c r="Z22" s="33"/>
      <c r="AA22" s="33"/>
      <c r="AB22" s="27"/>
      <c r="AC22" s="28" t="s">
        <v>154</v>
      </c>
      <c r="AD22" s="265" t="s">
        <v>9</v>
      </c>
      <c r="AE22" s="513"/>
      <c r="AF22" s="513"/>
      <c r="AG22" s="513"/>
      <c r="AH22" s="513"/>
      <c r="AI22" s="514"/>
    </row>
    <row r="23" spans="1:35" s="25" customFormat="1" ht="12" hidden="1" customHeight="1">
      <c r="A23" s="508"/>
      <c r="B23" s="34"/>
      <c r="C23" s="34"/>
      <c r="D23" s="34"/>
      <c r="E23" s="34"/>
      <c r="F23" s="34"/>
      <c r="G23" s="34"/>
      <c r="H23" s="34"/>
      <c r="I23" s="34"/>
      <c r="J23" s="35" t="s">
        <v>152</v>
      </c>
      <c r="K23" s="35" t="s">
        <v>153</v>
      </c>
      <c r="L23" s="35"/>
      <c r="M23" s="35"/>
      <c r="N23" s="35"/>
      <c r="O23" s="35"/>
      <c r="P23" s="35"/>
      <c r="Q23" s="35"/>
      <c r="R23" s="35"/>
      <c r="S23" s="35"/>
      <c r="T23" s="35"/>
      <c r="U23" s="35"/>
      <c r="V23" s="35"/>
      <c r="W23" s="35"/>
      <c r="X23" s="35" t="s">
        <v>154</v>
      </c>
      <c r="Y23" s="36"/>
      <c r="Z23" s="36"/>
      <c r="AA23" s="36"/>
      <c r="AB23" s="37"/>
      <c r="AC23" s="38" t="s">
        <v>154</v>
      </c>
      <c r="AD23" s="515" t="s">
        <v>9</v>
      </c>
      <c r="AE23" s="516"/>
      <c r="AF23" s="516"/>
      <c r="AG23" s="516"/>
      <c r="AH23" s="516"/>
      <c r="AI23" s="517"/>
    </row>
    <row r="24" spans="1:35" s="25" customFormat="1" ht="12" hidden="1" customHeight="1">
      <c r="A24" s="507" t="s">
        <v>155</v>
      </c>
      <c r="B24" s="22" t="s">
        <v>22</v>
      </c>
      <c r="C24" s="24"/>
      <c r="D24" s="24"/>
      <c r="E24" s="24"/>
      <c r="F24" s="24"/>
      <c r="G24" s="24"/>
      <c r="H24" s="24"/>
      <c r="I24" s="24"/>
      <c r="J24" s="24"/>
      <c r="K24" s="24"/>
      <c r="L24" s="24"/>
      <c r="M24" s="24"/>
      <c r="N24" s="24"/>
      <c r="O24" s="24"/>
      <c r="P24" s="24"/>
      <c r="Q24" s="24"/>
      <c r="R24" s="24"/>
      <c r="S24" s="24"/>
      <c r="T24" s="24"/>
      <c r="U24" s="24"/>
      <c r="V24" s="24"/>
      <c r="W24" s="24"/>
      <c r="X24" s="23"/>
      <c r="Y24" s="24"/>
      <c r="Z24" s="24"/>
      <c r="AA24" s="24"/>
      <c r="AB24" s="22" t="s">
        <v>23</v>
      </c>
      <c r="AC24" s="24"/>
      <c r="AD24" s="24"/>
      <c r="AE24" s="23"/>
      <c r="AF24" s="22" t="s">
        <v>24</v>
      </c>
      <c r="AG24" s="24"/>
      <c r="AH24" s="24"/>
      <c r="AI24" s="39"/>
    </row>
    <row r="25" spans="1:35" s="25" customFormat="1" ht="12" hidden="1" customHeight="1">
      <c r="A25" s="508"/>
      <c r="B25" s="26" t="s">
        <v>25</v>
      </c>
      <c r="C25" s="26"/>
      <c r="D25" s="26"/>
      <c r="E25" s="26"/>
      <c r="F25" s="26"/>
      <c r="G25" s="26"/>
      <c r="H25" s="26"/>
      <c r="I25" s="26"/>
      <c r="J25" s="26" t="s">
        <v>26</v>
      </c>
      <c r="K25" s="26" t="s">
        <v>27</v>
      </c>
      <c r="L25" s="26"/>
      <c r="M25" s="26"/>
      <c r="N25" s="26"/>
      <c r="O25" s="26"/>
      <c r="P25" s="26"/>
      <c r="Q25" s="26"/>
      <c r="R25" s="26"/>
      <c r="S25" s="26"/>
      <c r="T25" s="26"/>
      <c r="U25" s="26"/>
      <c r="V25" s="26"/>
      <c r="W25" s="26"/>
      <c r="X25" s="26" t="s">
        <v>28</v>
      </c>
      <c r="Y25" s="27"/>
      <c r="Z25" s="27"/>
      <c r="AA25" s="27"/>
      <c r="AB25" s="27" t="s">
        <v>29</v>
      </c>
      <c r="AC25" s="31"/>
      <c r="AD25" s="27" t="s">
        <v>30</v>
      </c>
      <c r="AE25" s="31"/>
      <c r="AF25" s="27"/>
      <c r="AG25" s="30"/>
      <c r="AH25" s="30"/>
      <c r="AI25" s="40" t="s">
        <v>152</v>
      </c>
    </row>
    <row r="26" spans="1:35" s="25" customFormat="1" ht="12" hidden="1" customHeight="1">
      <c r="A26" s="508"/>
      <c r="B26" s="26"/>
      <c r="C26" s="26"/>
      <c r="D26" s="26"/>
      <c r="E26" s="26"/>
      <c r="F26" s="26"/>
      <c r="G26" s="26"/>
      <c r="H26" s="26"/>
      <c r="I26" s="26"/>
      <c r="J26" s="32" t="s">
        <v>31</v>
      </c>
      <c r="K26" s="32" t="s">
        <v>31</v>
      </c>
      <c r="L26" s="32"/>
      <c r="M26" s="32"/>
      <c r="N26" s="32"/>
      <c r="O26" s="32"/>
      <c r="P26" s="32"/>
      <c r="Q26" s="32"/>
      <c r="R26" s="32"/>
      <c r="S26" s="32"/>
      <c r="T26" s="32"/>
      <c r="U26" s="32"/>
      <c r="V26" s="32"/>
      <c r="W26" s="32"/>
      <c r="X26" s="32" t="s">
        <v>32</v>
      </c>
      <c r="Y26" s="33"/>
      <c r="Z26" s="33"/>
      <c r="AA26" s="33"/>
      <c r="AB26" s="27"/>
      <c r="AC26" s="28" t="s">
        <v>33</v>
      </c>
      <c r="AD26" s="27"/>
      <c r="AE26" s="28" t="s">
        <v>31</v>
      </c>
      <c r="AF26" s="27"/>
      <c r="AG26" s="30"/>
      <c r="AH26" s="30"/>
      <c r="AI26" s="40" t="s">
        <v>152</v>
      </c>
    </row>
    <row r="27" spans="1:35" s="25" customFormat="1" ht="12" hidden="1" customHeight="1">
      <c r="A27" s="508"/>
      <c r="B27" s="26"/>
      <c r="C27" s="26"/>
      <c r="D27" s="26"/>
      <c r="E27" s="26"/>
      <c r="F27" s="26"/>
      <c r="G27" s="26"/>
      <c r="H27" s="26"/>
      <c r="I27" s="26"/>
      <c r="J27" s="32" t="s">
        <v>31</v>
      </c>
      <c r="K27" s="32" t="s">
        <v>31</v>
      </c>
      <c r="L27" s="32"/>
      <c r="M27" s="32"/>
      <c r="N27" s="32"/>
      <c r="O27" s="32"/>
      <c r="P27" s="32"/>
      <c r="Q27" s="32"/>
      <c r="R27" s="32"/>
      <c r="S27" s="32"/>
      <c r="T27" s="32"/>
      <c r="U27" s="32"/>
      <c r="V27" s="32"/>
      <c r="W27" s="32"/>
      <c r="X27" s="32" t="s">
        <v>32</v>
      </c>
      <c r="Y27" s="33"/>
      <c r="Z27" s="33"/>
      <c r="AA27" s="33"/>
      <c r="AB27" s="27"/>
      <c r="AC27" s="28" t="s">
        <v>33</v>
      </c>
      <c r="AD27" s="27"/>
      <c r="AE27" s="28" t="s">
        <v>31</v>
      </c>
      <c r="AF27" s="27"/>
      <c r="AG27" s="30"/>
      <c r="AH27" s="30"/>
      <c r="AI27" s="40" t="s">
        <v>152</v>
      </c>
    </row>
    <row r="28" spans="1:35" s="25" customFormat="1" ht="12" hidden="1" customHeight="1">
      <c r="A28" s="508"/>
      <c r="B28" s="26"/>
      <c r="C28" s="26"/>
      <c r="D28" s="26"/>
      <c r="E28" s="26"/>
      <c r="F28" s="26"/>
      <c r="G28" s="26"/>
      <c r="H28" s="26"/>
      <c r="I28" s="26"/>
      <c r="J28" s="32" t="s">
        <v>31</v>
      </c>
      <c r="K28" s="32" t="s">
        <v>31</v>
      </c>
      <c r="L28" s="32"/>
      <c r="M28" s="32"/>
      <c r="N28" s="32"/>
      <c r="O28" s="32"/>
      <c r="P28" s="32"/>
      <c r="Q28" s="32"/>
      <c r="R28" s="32"/>
      <c r="S28" s="32"/>
      <c r="T28" s="32"/>
      <c r="U28" s="32"/>
      <c r="V28" s="32"/>
      <c r="W28" s="32"/>
      <c r="X28" s="32" t="s">
        <v>32</v>
      </c>
      <c r="Y28" s="33"/>
      <c r="Z28" s="33"/>
      <c r="AA28" s="33"/>
      <c r="AB28" s="27"/>
      <c r="AC28" s="28" t="s">
        <v>33</v>
      </c>
      <c r="AD28" s="27"/>
      <c r="AE28" s="28" t="s">
        <v>31</v>
      </c>
      <c r="AF28" s="27"/>
      <c r="AG28" s="30"/>
      <c r="AH28" s="30"/>
      <c r="AI28" s="40" t="s">
        <v>152</v>
      </c>
    </row>
    <row r="29" spans="1:35" s="25" customFormat="1" ht="12" hidden="1" customHeight="1">
      <c r="A29" s="508"/>
      <c r="B29" s="26"/>
      <c r="C29" s="26"/>
      <c r="D29" s="26"/>
      <c r="E29" s="26"/>
      <c r="F29" s="26"/>
      <c r="G29" s="26"/>
      <c r="H29" s="26"/>
      <c r="I29" s="26"/>
      <c r="J29" s="32" t="s">
        <v>31</v>
      </c>
      <c r="K29" s="32" t="s">
        <v>31</v>
      </c>
      <c r="L29" s="32"/>
      <c r="M29" s="32"/>
      <c r="N29" s="32"/>
      <c r="O29" s="32"/>
      <c r="P29" s="32"/>
      <c r="Q29" s="32"/>
      <c r="R29" s="32"/>
      <c r="S29" s="32"/>
      <c r="T29" s="32"/>
      <c r="U29" s="32"/>
      <c r="V29" s="32"/>
      <c r="W29" s="32"/>
      <c r="X29" s="32" t="s">
        <v>32</v>
      </c>
      <c r="Y29" s="33"/>
      <c r="Z29" s="33"/>
      <c r="AA29" s="33"/>
      <c r="AB29" s="27"/>
      <c r="AC29" s="28" t="s">
        <v>33</v>
      </c>
      <c r="AD29" s="27"/>
      <c r="AE29" s="28" t="s">
        <v>31</v>
      </c>
      <c r="AF29" s="27"/>
      <c r="AG29" s="30"/>
      <c r="AH29" s="30"/>
      <c r="AI29" s="40" t="s">
        <v>152</v>
      </c>
    </row>
    <row r="30" spans="1:35" s="25" customFormat="1" ht="12" hidden="1" customHeight="1">
      <c r="A30" s="508"/>
      <c r="B30" s="34"/>
      <c r="C30" s="34"/>
      <c r="D30" s="34"/>
      <c r="E30" s="34"/>
      <c r="F30" s="34"/>
      <c r="G30" s="34"/>
      <c r="H30" s="34"/>
      <c r="I30" s="34"/>
      <c r="J30" s="35" t="s">
        <v>31</v>
      </c>
      <c r="K30" s="35" t="s">
        <v>31</v>
      </c>
      <c r="L30" s="35"/>
      <c r="M30" s="35"/>
      <c r="N30" s="35"/>
      <c r="O30" s="35"/>
      <c r="P30" s="35"/>
      <c r="Q30" s="35"/>
      <c r="R30" s="35"/>
      <c r="S30" s="35"/>
      <c r="T30" s="35"/>
      <c r="U30" s="35"/>
      <c r="V30" s="35"/>
      <c r="W30" s="35"/>
      <c r="X30" s="35" t="s">
        <v>32</v>
      </c>
      <c r="Y30" s="36"/>
      <c r="Z30" s="36"/>
      <c r="AA30" s="36"/>
      <c r="AB30" s="37"/>
      <c r="AC30" s="38" t="s">
        <v>33</v>
      </c>
      <c r="AD30" s="37"/>
      <c r="AE30" s="38" t="s">
        <v>31</v>
      </c>
      <c r="AF30" s="37"/>
      <c r="AG30" s="41"/>
      <c r="AH30" s="41"/>
      <c r="AI30" s="42" t="s">
        <v>152</v>
      </c>
    </row>
    <row r="31" spans="1:35" ht="15" customHeight="1">
      <c r="A31" s="184" t="s">
        <v>34</v>
      </c>
      <c r="B31" s="187" t="s">
        <v>35</v>
      </c>
      <c r="C31" s="188"/>
      <c r="D31" s="188"/>
      <c r="E31" s="188"/>
      <c r="F31" s="188"/>
      <c r="G31" s="188"/>
      <c r="H31" s="188"/>
      <c r="I31" s="188"/>
      <c r="J31" s="188"/>
      <c r="K31" s="189"/>
      <c r="L31" s="189"/>
      <c r="M31" s="189"/>
      <c r="N31" s="189"/>
      <c r="O31" s="189"/>
      <c r="P31" s="189"/>
      <c r="Q31" s="189"/>
      <c r="R31" s="189"/>
      <c r="S31" s="189"/>
      <c r="T31" s="189"/>
      <c r="U31" s="189"/>
      <c r="V31" s="189"/>
      <c r="W31" s="189"/>
      <c r="X31" s="189"/>
      <c r="Y31" s="189"/>
      <c r="Z31" s="189"/>
      <c r="AA31" s="189"/>
      <c r="AB31" s="190"/>
      <c r="AC31" s="197" t="s">
        <v>36</v>
      </c>
      <c r="AD31" s="198"/>
      <c r="AE31" s="198"/>
      <c r="AF31" s="199"/>
      <c r="AG31" s="187" t="s">
        <v>37</v>
      </c>
      <c r="AH31" s="188"/>
      <c r="AI31" s="200"/>
    </row>
    <row r="32" spans="1:35" ht="15" customHeight="1">
      <c r="A32" s="185"/>
      <c r="B32" s="191"/>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3"/>
      <c r="AC32" s="207" t="s">
        <v>38</v>
      </c>
      <c r="AD32" s="207" t="s">
        <v>39</v>
      </c>
      <c r="AE32" s="209" t="s">
        <v>40</v>
      </c>
      <c r="AF32" s="154"/>
      <c r="AG32" s="201"/>
      <c r="AH32" s="202"/>
      <c r="AI32" s="203"/>
    </row>
    <row r="33" spans="1:37" ht="21" customHeight="1" thickBot="1">
      <c r="A33" s="186"/>
      <c r="B33" s="194"/>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6"/>
      <c r="AC33" s="208"/>
      <c r="AD33" s="208"/>
      <c r="AE33" s="194"/>
      <c r="AF33" s="155" t="s">
        <v>156</v>
      </c>
      <c r="AG33" s="204"/>
      <c r="AH33" s="205"/>
      <c r="AI33" s="206"/>
    </row>
    <row r="34" spans="1:37" ht="17.100000000000001" customHeight="1">
      <c r="A34" s="156">
        <v>1</v>
      </c>
      <c r="B34" s="504" t="s">
        <v>41</v>
      </c>
      <c r="C34" s="505"/>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6"/>
    </row>
    <row r="35" spans="1:37" ht="17.100000000000001" customHeight="1">
      <c r="A35" s="43" t="s">
        <v>157</v>
      </c>
      <c r="B35" s="315" t="s">
        <v>42</v>
      </c>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7"/>
      <c r="AC35" s="13" t="str">
        <f>IF(COUNTIF($AK35, "指摘なし"), "○", "")&amp;IF(COUNTIF($AK35, "対象外"), "ー","")</f>
        <v/>
      </c>
      <c r="AD35" s="13" t="str">
        <f>IF(COUNTIF($AK35, "要重点"), "○", "")&amp;IF(COUNTIF($AK35, "対象外"), "ー","")</f>
        <v/>
      </c>
      <c r="AE35" s="13" t="str">
        <f>IF(COUNTIF($AK35, "要是正")+COUNTIF($AK35,"既存")+COUNTIF($AK35,"既存＋要是正")+COUNTIF($AK35,"既存+要重点"),"○", "")&amp;IF(COUNTIF($AK35, "対象外"), "ー","")</f>
        <v/>
      </c>
      <c r="AF35" s="13" t="str">
        <f>IF(COUNTIF($AK35, "既存")+COUNTIF($AK35,"既存+要重点"), "○", "")&amp;IF(COUNTIF($AK35, "対象外"), "ー","")</f>
        <v/>
      </c>
      <c r="AG35" s="293"/>
      <c r="AH35" s="294"/>
      <c r="AI35" s="295"/>
      <c r="AK35" s="167"/>
    </row>
    <row r="36" spans="1:37" ht="17.100000000000001" customHeight="1">
      <c r="A36" s="43" t="s">
        <v>43</v>
      </c>
      <c r="B36" s="315" t="s">
        <v>44</v>
      </c>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7"/>
      <c r="AC36" s="14" t="str">
        <f t="shared" ref="AC36:AC42" si="0">IF(COUNTIF($AK36, "指摘なし"), "○", "")&amp;IF(COUNTIF($AK36, "対象外"), "ー","")</f>
        <v/>
      </c>
      <c r="AD36" s="14" t="str">
        <f t="shared" ref="AD36:AD42" si="1">IF(COUNTIF($AK36, "要重点"), "○", "")&amp;IF(COUNTIF($AK36, "対象外"), "ー","")</f>
        <v/>
      </c>
      <c r="AE36" s="14" t="str">
        <f t="shared" ref="AE36:AE42" si="2">IF(COUNTIF($AK36, "要是正")+COUNTIF($AK36,"既存")+COUNTIF($AK36,"既存＋要是正")+COUNTIF($AK36,"既存+要重点"),"○", "")&amp;IF(COUNTIF($AK36, "対象外"), "ー","")</f>
        <v/>
      </c>
      <c r="AF36" s="14" t="str">
        <f t="shared" ref="AF36:AF42" si="3">IF(COUNTIF($AK36, "既存")+COUNTIF($AK36,"既存+要重点"), "○", "")&amp;IF(COUNTIF($AK36, "対象外"), "ー","")</f>
        <v/>
      </c>
      <c r="AG36" s="293"/>
      <c r="AH36" s="294"/>
      <c r="AI36" s="295"/>
      <c r="AK36" s="167"/>
    </row>
    <row r="37" spans="1:37" ht="17.100000000000001" customHeight="1">
      <c r="A37" s="43" t="s">
        <v>45</v>
      </c>
      <c r="B37" s="315" t="s">
        <v>46</v>
      </c>
      <c r="C37" s="316"/>
      <c r="D37" s="316"/>
      <c r="E37" s="316"/>
      <c r="F37" s="316"/>
      <c r="G37" s="316"/>
      <c r="H37" s="316"/>
      <c r="I37" s="316"/>
      <c r="J37" s="316" t="s">
        <v>46</v>
      </c>
      <c r="K37" s="316"/>
      <c r="L37" s="316"/>
      <c r="M37" s="316"/>
      <c r="N37" s="316"/>
      <c r="O37" s="316"/>
      <c r="P37" s="316"/>
      <c r="Q37" s="316"/>
      <c r="R37" s="316"/>
      <c r="S37" s="316"/>
      <c r="T37" s="316"/>
      <c r="U37" s="316"/>
      <c r="V37" s="316"/>
      <c r="W37" s="316"/>
      <c r="X37" s="316"/>
      <c r="Y37" s="316"/>
      <c r="Z37" s="316"/>
      <c r="AA37" s="316"/>
      <c r="AB37" s="317"/>
      <c r="AC37" s="14" t="str">
        <f t="shared" si="0"/>
        <v/>
      </c>
      <c r="AD37" s="14" t="str">
        <f t="shared" si="1"/>
        <v/>
      </c>
      <c r="AE37" s="14" t="str">
        <f t="shared" si="2"/>
        <v/>
      </c>
      <c r="AF37" s="14" t="str">
        <f t="shared" si="3"/>
        <v/>
      </c>
      <c r="AG37" s="293"/>
      <c r="AH37" s="294"/>
      <c r="AI37" s="295"/>
      <c r="AK37" s="167"/>
    </row>
    <row r="38" spans="1:37" ht="17.100000000000001" customHeight="1">
      <c r="A38" s="43" t="s">
        <v>47</v>
      </c>
      <c r="B38" s="329" t="s">
        <v>48</v>
      </c>
      <c r="C38" s="503"/>
      <c r="D38" s="503"/>
      <c r="E38" s="503"/>
      <c r="F38" s="503"/>
      <c r="G38" s="503"/>
      <c r="H38" s="503"/>
      <c r="I38" s="503"/>
      <c r="J38" s="503"/>
      <c r="K38" s="243" t="s">
        <v>217</v>
      </c>
      <c r="L38" s="241"/>
      <c r="M38" s="241"/>
      <c r="N38" s="241"/>
      <c r="O38" s="244"/>
      <c r="P38" s="244"/>
      <c r="Q38" s="245" t="s">
        <v>218</v>
      </c>
      <c r="R38" s="245"/>
      <c r="S38" s="245"/>
      <c r="T38" s="245"/>
      <c r="U38" s="245"/>
      <c r="V38" s="244"/>
      <c r="W38" s="244"/>
      <c r="X38" s="31" t="s">
        <v>219</v>
      </c>
      <c r="Y38" s="591" t="str">
        <f>IF(O38="","",V38/O38*100)</f>
        <v/>
      </c>
      <c r="Z38" s="592"/>
      <c r="AA38" s="592"/>
      <c r="AB38" s="46" t="s">
        <v>139</v>
      </c>
      <c r="AC38" s="14" t="str">
        <f t="shared" si="0"/>
        <v/>
      </c>
      <c r="AD38" s="14" t="str">
        <f t="shared" si="1"/>
        <v/>
      </c>
      <c r="AE38" s="14" t="str">
        <f t="shared" si="2"/>
        <v/>
      </c>
      <c r="AF38" s="14" t="str">
        <f t="shared" si="3"/>
        <v/>
      </c>
      <c r="AG38" s="293"/>
      <c r="AH38" s="294"/>
      <c r="AI38" s="295"/>
      <c r="AK38" s="167"/>
    </row>
    <row r="39" spans="1:37" ht="17.100000000000001" customHeight="1">
      <c r="A39" s="217" t="s">
        <v>49</v>
      </c>
      <c r="B39" s="501" t="s">
        <v>50</v>
      </c>
      <c r="C39" s="243" t="s">
        <v>125</v>
      </c>
      <c r="D39" s="241"/>
      <c r="E39" s="241"/>
      <c r="F39" s="241"/>
      <c r="G39" s="241"/>
      <c r="H39" s="241"/>
      <c r="I39" s="241"/>
      <c r="J39" s="305"/>
      <c r="K39" s="243" t="s">
        <v>217</v>
      </c>
      <c r="L39" s="241"/>
      <c r="M39" s="241"/>
      <c r="N39" s="241"/>
      <c r="O39" s="244"/>
      <c r="P39" s="244"/>
      <c r="Q39" s="245" t="s">
        <v>218</v>
      </c>
      <c r="R39" s="245"/>
      <c r="S39" s="245"/>
      <c r="T39" s="245"/>
      <c r="U39" s="245"/>
      <c r="V39" s="244"/>
      <c r="W39" s="244"/>
      <c r="X39" s="31" t="s">
        <v>219</v>
      </c>
      <c r="Y39" s="591" t="str">
        <f>IF(O39="","",V39/O39*100)</f>
        <v/>
      </c>
      <c r="Z39" s="592"/>
      <c r="AA39" s="592"/>
      <c r="AB39" s="46" t="s">
        <v>139</v>
      </c>
      <c r="AC39" s="238" t="str">
        <f>IF(COUNTIF($AK39, "指摘なし"), "○", "")&amp;IF(COUNTIF($AK39, "対象外"), "ー","")</f>
        <v/>
      </c>
      <c r="AD39" s="238" t="str">
        <f>IF(COUNTIF($AK39, "要重点"), "○", "")&amp;IF(COUNTIF($AK39, "対象外"), "ー","")</f>
        <v/>
      </c>
      <c r="AE39" s="238" t="str">
        <f>IF(COUNTIF($AK39, "要是正")+COUNTIF($AK39,"既存")+COUNTIF($AK39,"既存＋要是正")+COUNTIF($AK39,"既存+要重点"),"○", "")&amp;IF(COUNTIF($AK39, "対象外"), "ー","")</f>
        <v/>
      </c>
      <c r="AF39" s="238" t="str">
        <f t="shared" si="3"/>
        <v/>
      </c>
      <c r="AG39" s="343"/>
      <c r="AH39" s="344"/>
      <c r="AI39" s="345"/>
      <c r="AK39" s="566"/>
    </row>
    <row r="40" spans="1:37" ht="17.100000000000001" customHeight="1">
      <c r="A40" s="242"/>
      <c r="B40" s="502"/>
      <c r="C40" s="363" t="s">
        <v>126</v>
      </c>
      <c r="D40" s="364"/>
      <c r="E40" s="364"/>
      <c r="F40" s="364"/>
      <c r="G40" s="364"/>
      <c r="H40" s="364"/>
      <c r="I40" s="364"/>
      <c r="J40" s="393"/>
      <c r="K40" s="243" t="s">
        <v>217</v>
      </c>
      <c r="L40" s="241"/>
      <c r="M40" s="241"/>
      <c r="N40" s="241"/>
      <c r="O40" s="244"/>
      <c r="P40" s="244"/>
      <c r="Q40" s="245" t="s">
        <v>218</v>
      </c>
      <c r="R40" s="245"/>
      <c r="S40" s="245"/>
      <c r="T40" s="245"/>
      <c r="U40" s="245"/>
      <c r="V40" s="244"/>
      <c r="W40" s="244"/>
      <c r="X40" s="31" t="s">
        <v>219</v>
      </c>
      <c r="Y40" s="591" t="str">
        <f>IF(O40="","",V40/O40*100)</f>
        <v/>
      </c>
      <c r="Z40" s="592"/>
      <c r="AA40" s="592"/>
      <c r="AB40" s="47" t="s">
        <v>139</v>
      </c>
      <c r="AC40" s="409"/>
      <c r="AD40" s="240"/>
      <c r="AE40" s="240"/>
      <c r="AF40" s="240" t="str">
        <f t="shared" si="3"/>
        <v/>
      </c>
      <c r="AG40" s="349"/>
      <c r="AH40" s="350"/>
      <c r="AI40" s="351"/>
      <c r="AK40" s="578"/>
    </row>
    <row r="41" spans="1:37" ht="17.100000000000001" customHeight="1">
      <c r="A41" s="43" t="s">
        <v>51</v>
      </c>
      <c r="B41" s="315" t="s">
        <v>52</v>
      </c>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7"/>
      <c r="AC41" s="14" t="str">
        <f t="shared" si="0"/>
        <v/>
      </c>
      <c r="AD41" s="14" t="str">
        <f t="shared" si="1"/>
        <v/>
      </c>
      <c r="AE41" s="14" t="str">
        <f t="shared" si="2"/>
        <v/>
      </c>
      <c r="AF41" s="14" t="str">
        <f t="shared" si="3"/>
        <v/>
      </c>
      <c r="AG41" s="293"/>
      <c r="AH41" s="294"/>
      <c r="AI41" s="295"/>
      <c r="AK41" s="167"/>
    </row>
    <row r="42" spans="1:37" ht="17.100000000000001" customHeight="1" thickBot="1">
      <c r="A42" s="43" t="s">
        <v>53</v>
      </c>
      <c r="B42" s="315" t="s">
        <v>54</v>
      </c>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7"/>
      <c r="AC42" s="14" t="str">
        <f t="shared" si="0"/>
        <v/>
      </c>
      <c r="AD42" s="14" t="str">
        <f t="shared" si="1"/>
        <v/>
      </c>
      <c r="AE42" s="14" t="str">
        <f t="shared" si="2"/>
        <v/>
      </c>
      <c r="AF42" s="14" t="str">
        <f t="shared" si="3"/>
        <v/>
      </c>
      <c r="AG42" s="293"/>
      <c r="AH42" s="294"/>
      <c r="AI42" s="295"/>
      <c r="AK42" s="167"/>
    </row>
    <row r="43" spans="1:37" ht="17.100000000000001" customHeight="1">
      <c r="A43" s="156">
        <v>2</v>
      </c>
      <c r="B43" s="320" t="s">
        <v>132</v>
      </c>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2"/>
    </row>
    <row r="44" spans="1:37" ht="17.100000000000001" customHeight="1">
      <c r="A44" s="217" t="s">
        <v>134</v>
      </c>
      <c r="B44" s="445" t="s">
        <v>133</v>
      </c>
      <c r="C44" s="243" t="s">
        <v>127</v>
      </c>
      <c r="D44" s="241"/>
      <c r="E44" s="241"/>
      <c r="F44" s="241"/>
      <c r="G44" s="241"/>
      <c r="H44" s="241"/>
      <c r="I44" s="241"/>
      <c r="J44" s="305"/>
      <c r="K44" s="243" t="s">
        <v>217</v>
      </c>
      <c r="L44" s="241"/>
      <c r="M44" s="241"/>
      <c r="N44" s="241"/>
      <c r="O44" s="244"/>
      <c r="P44" s="244"/>
      <c r="Q44" s="245" t="s">
        <v>218</v>
      </c>
      <c r="R44" s="245"/>
      <c r="S44" s="245"/>
      <c r="T44" s="245"/>
      <c r="U44" s="245"/>
      <c r="V44" s="244"/>
      <c r="W44" s="244"/>
      <c r="X44" s="31" t="s">
        <v>219</v>
      </c>
      <c r="Y44" s="591" t="str">
        <f>IF(O44="","",V44/O44*100)</f>
        <v/>
      </c>
      <c r="Z44" s="592"/>
      <c r="AA44" s="592"/>
      <c r="AB44" s="46" t="s">
        <v>139</v>
      </c>
      <c r="AC44" s="238" t="str">
        <f t="shared" ref="AC44:AC52" si="4">IF(COUNTIF($AK44, "指摘なし"), "○", "")&amp;IF(COUNTIF($AK44, "対象外"), "ー","")</f>
        <v/>
      </c>
      <c r="AD44" s="238" t="str">
        <f t="shared" ref="AD44:AD52" si="5">IF(COUNTIF($AK44, "要重点"), "○", "")&amp;IF(COUNTIF($AK44, "対象外"), "ー","")</f>
        <v/>
      </c>
      <c r="AE44" s="238" t="str">
        <f t="shared" ref="AE44:AE52" si="6">IF(COUNTIF($AK44, "要是正")+COUNTIF($AK44,"既存")+COUNTIF($AK44,"既存＋要是正")+COUNTIF($AK44,"既存+要重点"),"○", "")&amp;IF(COUNTIF($AK44, "対象外"), "ー","")</f>
        <v/>
      </c>
      <c r="AF44" s="238" t="str">
        <f t="shared" ref="AF44:AF52" si="7">IF(COUNTIF($AK44, "既存")+COUNTIF($AK44,"既存+要重点"), "○", "")&amp;IF(COUNTIF($AK44, "対象外"), "ー","")</f>
        <v/>
      </c>
      <c r="AG44" s="343"/>
      <c r="AH44" s="344"/>
      <c r="AI44" s="345"/>
      <c r="AK44" s="566"/>
    </row>
    <row r="45" spans="1:37" ht="17.100000000000001" customHeight="1">
      <c r="A45" s="218"/>
      <c r="B45" s="473"/>
      <c r="C45" s="255" t="s">
        <v>220</v>
      </c>
      <c r="D45" s="256"/>
      <c r="E45" s="256"/>
      <c r="F45" s="256"/>
      <c r="G45" s="256"/>
      <c r="H45" s="256"/>
      <c r="I45" s="256"/>
      <c r="J45" s="266"/>
      <c r="K45" s="495" t="s">
        <v>217</v>
      </c>
      <c r="L45" s="398"/>
      <c r="M45" s="398"/>
      <c r="N45" s="398"/>
      <c r="O45" s="261"/>
      <c r="P45" s="261"/>
      <c r="Q45" s="398" t="s">
        <v>218</v>
      </c>
      <c r="R45" s="398"/>
      <c r="S45" s="398"/>
      <c r="T45" s="398"/>
      <c r="U45" s="398"/>
      <c r="V45" s="261"/>
      <c r="W45" s="261"/>
      <c r="X45" s="431" t="s">
        <v>219</v>
      </c>
      <c r="Y45" s="226" t="str">
        <f>IF(O45="","",V45/O45*100)</f>
        <v/>
      </c>
      <c r="Z45" s="227"/>
      <c r="AA45" s="227"/>
      <c r="AB45" s="498" t="s">
        <v>139</v>
      </c>
      <c r="AC45" s="239" t="str">
        <f t="shared" si="4"/>
        <v/>
      </c>
      <c r="AD45" s="239" t="str">
        <f t="shared" si="5"/>
        <v/>
      </c>
      <c r="AE45" s="239" t="str">
        <f t="shared" si="6"/>
        <v/>
      </c>
      <c r="AF45" s="239" t="str">
        <f t="shared" si="7"/>
        <v/>
      </c>
      <c r="AG45" s="346"/>
      <c r="AH45" s="347"/>
      <c r="AI45" s="348"/>
      <c r="AK45" s="579"/>
    </row>
    <row r="46" spans="1:37" ht="17.100000000000001" customHeight="1">
      <c r="A46" s="218"/>
      <c r="B46" s="473"/>
      <c r="C46" s="48" t="s">
        <v>226</v>
      </c>
      <c r="D46" s="490" t="s">
        <v>221</v>
      </c>
      <c r="E46" s="490"/>
      <c r="F46" s="490"/>
      <c r="G46" s="490"/>
      <c r="H46" s="490"/>
      <c r="I46" s="490"/>
      <c r="J46" s="491"/>
      <c r="K46" s="496"/>
      <c r="L46" s="270"/>
      <c r="M46" s="270"/>
      <c r="N46" s="270"/>
      <c r="O46" s="257"/>
      <c r="P46" s="257"/>
      <c r="Q46" s="270"/>
      <c r="R46" s="270"/>
      <c r="S46" s="270"/>
      <c r="T46" s="270"/>
      <c r="U46" s="270"/>
      <c r="V46" s="257"/>
      <c r="W46" s="257"/>
      <c r="X46" s="491"/>
      <c r="Y46" s="375"/>
      <c r="Z46" s="376"/>
      <c r="AA46" s="376"/>
      <c r="AB46" s="499"/>
      <c r="AC46" s="239" t="str">
        <f t="shared" si="4"/>
        <v/>
      </c>
      <c r="AD46" s="239" t="str">
        <f t="shared" si="5"/>
        <v/>
      </c>
      <c r="AE46" s="239" t="str">
        <f t="shared" si="6"/>
        <v/>
      </c>
      <c r="AF46" s="239" t="str">
        <f t="shared" si="7"/>
        <v/>
      </c>
      <c r="AG46" s="346"/>
      <c r="AH46" s="347"/>
      <c r="AI46" s="348"/>
      <c r="AK46" s="579"/>
    </row>
    <row r="47" spans="1:37" ht="17.100000000000001" customHeight="1">
      <c r="A47" s="218"/>
      <c r="B47" s="473"/>
      <c r="C47" s="48" t="s">
        <v>226</v>
      </c>
      <c r="D47" s="256" t="s">
        <v>222</v>
      </c>
      <c r="E47" s="256"/>
      <c r="F47" s="256"/>
      <c r="G47" s="256"/>
      <c r="H47" s="256"/>
      <c r="I47" s="256"/>
      <c r="J47" s="266"/>
      <c r="K47" s="496"/>
      <c r="L47" s="270"/>
      <c r="M47" s="270"/>
      <c r="N47" s="270"/>
      <c r="O47" s="257"/>
      <c r="P47" s="257"/>
      <c r="Q47" s="270"/>
      <c r="R47" s="270"/>
      <c r="S47" s="270"/>
      <c r="T47" s="270"/>
      <c r="U47" s="270"/>
      <c r="V47" s="257"/>
      <c r="W47" s="257"/>
      <c r="X47" s="491"/>
      <c r="Y47" s="375"/>
      <c r="Z47" s="376"/>
      <c r="AA47" s="376"/>
      <c r="AB47" s="499"/>
      <c r="AC47" s="239" t="str">
        <f t="shared" si="4"/>
        <v/>
      </c>
      <c r="AD47" s="239" t="str">
        <f t="shared" si="5"/>
        <v/>
      </c>
      <c r="AE47" s="239" t="str">
        <f t="shared" si="6"/>
        <v/>
      </c>
      <c r="AF47" s="239" t="str">
        <f t="shared" si="7"/>
        <v/>
      </c>
      <c r="AG47" s="346"/>
      <c r="AH47" s="347"/>
      <c r="AI47" s="348"/>
      <c r="AK47" s="579"/>
    </row>
    <row r="48" spans="1:37" ht="17.100000000000001" customHeight="1">
      <c r="A48" s="218"/>
      <c r="B48" s="473"/>
      <c r="C48" s="48" t="s">
        <v>226</v>
      </c>
      <c r="D48" s="256" t="s">
        <v>223</v>
      </c>
      <c r="E48" s="256"/>
      <c r="F48" s="256"/>
      <c r="G48" s="256"/>
      <c r="H48" s="256"/>
      <c r="I48" s="256"/>
      <c r="J48" s="266"/>
      <c r="K48" s="496"/>
      <c r="L48" s="270"/>
      <c r="M48" s="270"/>
      <c r="N48" s="270"/>
      <c r="O48" s="257"/>
      <c r="P48" s="257"/>
      <c r="Q48" s="270"/>
      <c r="R48" s="270"/>
      <c r="S48" s="270"/>
      <c r="T48" s="270"/>
      <c r="U48" s="270"/>
      <c r="V48" s="257"/>
      <c r="W48" s="257"/>
      <c r="X48" s="491"/>
      <c r="Y48" s="375"/>
      <c r="Z48" s="376"/>
      <c r="AA48" s="376"/>
      <c r="AB48" s="499"/>
      <c r="AC48" s="239" t="str">
        <f t="shared" si="4"/>
        <v/>
      </c>
      <c r="AD48" s="239" t="str">
        <f t="shared" si="5"/>
        <v/>
      </c>
      <c r="AE48" s="239" t="str">
        <f t="shared" si="6"/>
        <v/>
      </c>
      <c r="AF48" s="239" t="str">
        <f t="shared" si="7"/>
        <v/>
      </c>
      <c r="AG48" s="346"/>
      <c r="AH48" s="347"/>
      <c r="AI48" s="348"/>
      <c r="AK48" s="579"/>
    </row>
    <row r="49" spans="1:37" ht="17.100000000000001" customHeight="1">
      <c r="A49" s="218"/>
      <c r="B49" s="473"/>
      <c r="C49" s="48" t="s">
        <v>226</v>
      </c>
      <c r="D49" s="256" t="s">
        <v>225</v>
      </c>
      <c r="E49" s="256"/>
      <c r="F49" s="256"/>
      <c r="G49" s="256"/>
      <c r="H49" s="256"/>
      <c r="I49" s="256"/>
      <c r="J49" s="266"/>
      <c r="K49" s="496"/>
      <c r="L49" s="270"/>
      <c r="M49" s="270"/>
      <c r="N49" s="270"/>
      <c r="O49" s="257"/>
      <c r="P49" s="257"/>
      <c r="Q49" s="270"/>
      <c r="R49" s="270"/>
      <c r="S49" s="270"/>
      <c r="T49" s="270"/>
      <c r="U49" s="270"/>
      <c r="V49" s="257"/>
      <c r="W49" s="257"/>
      <c r="X49" s="491"/>
      <c r="Y49" s="375"/>
      <c r="Z49" s="376"/>
      <c r="AA49" s="376"/>
      <c r="AB49" s="499"/>
      <c r="AC49" s="239" t="str">
        <f t="shared" si="4"/>
        <v/>
      </c>
      <c r="AD49" s="239" t="str">
        <f t="shared" si="5"/>
        <v/>
      </c>
      <c r="AE49" s="239" t="str">
        <f t="shared" si="6"/>
        <v/>
      </c>
      <c r="AF49" s="239" t="str">
        <f t="shared" si="7"/>
        <v/>
      </c>
      <c r="AG49" s="346"/>
      <c r="AH49" s="347"/>
      <c r="AI49" s="348"/>
      <c r="AK49" s="579"/>
    </row>
    <row r="50" spans="1:37" ht="17.100000000000001" customHeight="1">
      <c r="A50" s="218"/>
      <c r="B50" s="473"/>
      <c r="C50" s="48" t="s">
        <v>226</v>
      </c>
      <c r="D50" s="338" t="s">
        <v>224</v>
      </c>
      <c r="E50" s="338"/>
      <c r="F50" s="338"/>
      <c r="G50" s="338"/>
      <c r="H50" s="338"/>
      <c r="I50" s="338"/>
      <c r="J50" s="339"/>
      <c r="K50" s="497"/>
      <c r="L50" s="394"/>
      <c r="M50" s="394"/>
      <c r="N50" s="394"/>
      <c r="O50" s="262"/>
      <c r="P50" s="262"/>
      <c r="Q50" s="394"/>
      <c r="R50" s="394"/>
      <c r="S50" s="394"/>
      <c r="T50" s="394"/>
      <c r="U50" s="394"/>
      <c r="V50" s="262"/>
      <c r="W50" s="262"/>
      <c r="X50" s="319"/>
      <c r="Y50" s="228"/>
      <c r="Z50" s="229"/>
      <c r="AA50" s="229"/>
      <c r="AB50" s="500"/>
      <c r="AC50" s="239" t="str">
        <f t="shared" si="4"/>
        <v/>
      </c>
      <c r="AD50" s="239" t="str">
        <f t="shared" si="5"/>
        <v/>
      </c>
      <c r="AE50" s="239" t="str">
        <f t="shared" si="6"/>
        <v/>
      </c>
      <c r="AF50" s="239" t="str">
        <f t="shared" si="7"/>
        <v/>
      </c>
      <c r="AG50" s="346"/>
      <c r="AH50" s="347"/>
      <c r="AI50" s="348"/>
      <c r="AK50" s="579"/>
    </row>
    <row r="51" spans="1:37" ht="17.100000000000001" customHeight="1">
      <c r="A51" s="242"/>
      <c r="B51" s="489"/>
      <c r="C51" s="492" t="s">
        <v>227</v>
      </c>
      <c r="D51" s="493"/>
      <c r="E51" s="493"/>
      <c r="F51" s="48" t="s">
        <v>226</v>
      </c>
      <c r="G51" s="494" t="s">
        <v>228</v>
      </c>
      <c r="H51" s="494"/>
      <c r="I51" s="494"/>
      <c r="J51" s="494"/>
      <c r="K51" s="494"/>
      <c r="L51" s="48"/>
      <c r="M51" s="494" t="s">
        <v>229</v>
      </c>
      <c r="N51" s="494"/>
      <c r="O51" s="494"/>
      <c r="P51" s="494"/>
      <c r="Q51" s="494"/>
      <c r="R51" s="494"/>
      <c r="S51" s="494"/>
      <c r="T51" s="48" t="s">
        <v>226</v>
      </c>
      <c r="U51" s="241" t="s">
        <v>230</v>
      </c>
      <c r="V51" s="241"/>
      <c r="W51" s="48" t="s">
        <v>226</v>
      </c>
      <c r="X51" s="328" t="s">
        <v>231</v>
      </c>
      <c r="Y51" s="328"/>
      <c r="Z51" s="328"/>
      <c r="AA51" s="328"/>
      <c r="AB51" s="334"/>
      <c r="AC51" s="240" t="str">
        <f t="shared" si="4"/>
        <v/>
      </c>
      <c r="AD51" s="240" t="str">
        <f t="shared" si="5"/>
        <v/>
      </c>
      <c r="AE51" s="240" t="str">
        <f t="shared" si="6"/>
        <v/>
      </c>
      <c r="AF51" s="240" t="str">
        <f t="shared" si="7"/>
        <v/>
      </c>
      <c r="AG51" s="349"/>
      <c r="AH51" s="350"/>
      <c r="AI51" s="351"/>
      <c r="AK51" s="578"/>
    </row>
    <row r="52" spans="1:37" ht="17.100000000000001" customHeight="1" thickBot="1">
      <c r="A52" s="51" t="s">
        <v>158</v>
      </c>
      <c r="B52" s="352" t="s">
        <v>55</v>
      </c>
      <c r="C52" s="353"/>
      <c r="D52" s="353"/>
      <c r="E52" s="353"/>
      <c r="F52" s="353"/>
      <c r="G52" s="353"/>
      <c r="H52" s="353"/>
      <c r="I52" s="353"/>
      <c r="J52" s="353"/>
      <c r="K52" s="243" t="s">
        <v>217</v>
      </c>
      <c r="L52" s="241"/>
      <c r="M52" s="241"/>
      <c r="N52" s="241"/>
      <c r="O52" s="244"/>
      <c r="P52" s="244"/>
      <c r="Q52" s="245" t="s">
        <v>218</v>
      </c>
      <c r="R52" s="245"/>
      <c r="S52" s="245"/>
      <c r="T52" s="245"/>
      <c r="U52" s="245"/>
      <c r="V52" s="244"/>
      <c r="W52" s="244"/>
      <c r="X52" s="31" t="s">
        <v>219</v>
      </c>
      <c r="Y52" s="593" t="str">
        <f>IF(O52="","",V52/O52*100)</f>
        <v/>
      </c>
      <c r="Z52" s="594"/>
      <c r="AA52" s="594"/>
      <c r="AB52" s="52" t="s">
        <v>139</v>
      </c>
      <c r="AC52" s="15" t="str">
        <f t="shared" si="4"/>
        <v/>
      </c>
      <c r="AD52" s="15" t="str">
        <f t="shared" si="5"/>
        <v/>
      </c>
      <c r="AE52" s="15" t="str">
        <f t="shared" si="6"/>
        <v/>
      </c>
      <c r="AF52" s="15" t="str">
        <f t="shared" si="7"/>
        <v/>
      </c>
      <c r="AG52" s="395"/>
      <c r="AH52" s="396"/>
      <c r="AI52" s="397"/>
      <c r="AK52" s="167"/>
    </row>
    <row r="53" spans="1:37" ht="17.100000000000001" customHeight="1">
      <c r="A53" s="156">
        <v>5</v>
      </c>
      <c r="B53" s="320" t="s">
        <v>67</v>
      </c>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2"/>
    </row>
    <row r="54" spans="1:37" ht="17.100000000000001" customHeight="1" thickBot="1">
      <c r="A54" s="43" t="s">
        <v>164</v>
      </c>
      <c r="B54" s="315" t="s">
        <v>79</v>
      </c>
      <c r="C54" s="316"/>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7"/>
      <c r="AC54" s="14" t="str">
        <f>IF(COUNTIF($AK54, "指摘なし"), "○", "")&amp;IF(COUNTIF($AK54, "対象外"), "ー","")</f>
        <v/>
      </c>
      <c r="AD54" s="14" t="str">
        <f>IF(COUNTIF($AK54, "要重点"), "○", "")&amp;IF(COUNTIF($AK54, "対象外"), "ー","")</f>
        <v/>
      </c>
      <c r="AE54" s="14" t="str">
        <f>IF(COUNTIF($AK54, "要是正")+COUNTIF($AK54,"既存")+COUNTIF($AK54,"既存＋要是正")+COUNTIF($AK54,"既存+要重点"),"○", "")&amp;IF(COUNTIF($AK54, "対象外"), "ー","")</f>
        <v/>
      </c>
      <c r="AF54" s="14" t="str">
        <f>IF(COUNTIF($AK54, "既存")+COUNTIF($AK54,"既存+要重点"), "○", "")&amp;IF(COUNTIF($AK54, "対象外"), "ー","")</f>
        <v/>
      </c>
      <c r="AG54" s="395"/>
      <c r="AH54" s="396"/>
      <c r="AI54" s="397"/>
      <c r="AK54" s="167"/>
    </row>
    <row r="55" spans="1:37" ht="17.100000000000001" customHeight="1">
      <c r="A55" s="157" t="s">
        <v>176</v>
      </c>
      <c r="B55" s="320" t="s">
        <v>89</v>
      </c>
      <c r="C55" s="321"/>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2"/>
    </row>
    <row r="56" spans="1:37" ht="17.100000000000001" customHeight="1">
      <c r="A56" s="43" t="s">
        <v>134</v>
      </c>
      <c r="B56" s="243" t="s">
        <v>90</v>
      </c>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305"/>
      <c r="AC56" s="14" t="str">
        <f t="shared" ref="AC56:AC62" si="8">IF(COUNTIF($AK56, "指摘なし"), "○", "")&amp;IF(COUNTIF($AK56, "対象外"), "ー","")</f>
        <v/>
      </c>
      <c r="AD56" s="14" t="str">
        <f t="shared" ref="AD56:AD62" si="9">IF(COUNTIF($AK56, "要重点"), "○", "")&amp;IF(COUNTIF($AK56, "対象外"), "ー","")</f>
        <v/>
      </c>
      <c r="AE56" s="14" t="str">
        <f t="shared" ref="AE56:AE62" si="10">IF(COUNTIF($AK56, "要是正")+COUNTIF($AK56,"既存")+COUNTIF($AK56,"既存＋要是正")+COUNTIF($AK56,"既存+要重点"),"○", "")&amp;IF(COUNTIF($AK56, "対象外"), "ー","")</f>
        <v/>
      </c>
      <c r="AF56" s="14" t="str">
        <f t="shared" ref="AF56:AF62" si="11">IF(COUNTIF($AK56, "既存")+COUNTIF($AK56,"既存+要重点"), "○", "")&amp;IF(COUNTIF($AK56, "対象外"), "ー","")</f>
        <v/>
      </c>
      <c r="AG56" s="293"/>
      <c r="AH56" s="294"/>
      <c r="AI56" s="295"/>
      <c r="AK56" s="167"/>
    </row>
    <row r="57" spans="1:37" ht="17.100000000000001" customHeight="1">
      <c r="A57" s="43" t="s">
        <v>69</v>
      </c>
      <c r="B57" s="243" t="s">
        <v>91</v>
      </c>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305"/>
      <c r="AC57" s="14" t="str">
        <f t="shared" si="8"/>
        <v/>
      </c>
      <c r="AD57" s="14" t="str">
        <f t="shared" si="9"/>
        <v/>
      </c>
      <c r="AE57" s="14" t="str">
        <f t="shared" si="10"/>
        <v/>
      </c>
      <c r="AF57" s="14" t="str">
        <f t="shared" si="11"/>
        <v/>
      </c>
      <c r="AG57" s="293"/>
      <c r="AH57" s="294"/>
      <c r="AI57" s="295"/>
      <c r="AK57" s="167"/>
    </row>
    <row r="58" spans="1:37" ht="17.100000000000001" customHeight="1">
      <c r="A58" s="43" t="s">
        <v>71</v>
      </c>
      <c r="B58" s="243" t="s">
        <v>92</v>
      </c>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305"/>
      <c r="AC58" s="14" t="str">
        <f t="shared" si="8"/>
        <v/>
      </c>
      <c r="AD58" s="14" t="str">
        <f t="shared" si="9"/>
        <v/>
      </c>
      <c r="AE58" s="14" t="str">
        <f t="shared" si="10"/>
        <v/>
      </c>
      <c r="AF58" s="14" t="str">
        <f t="shared" si="11"/>
        <v/>
      </c>
      <c r="AG58" s="293"/>
      <c r="AH58" s="294"/>
      <c r="AI58" s="295"/>
      <c r="AK58" s="167"/>
    </row>
    <row r="59" spans="1:37" ht="17.100000000000001" customHeight="1">
      <c r="A59" s="43" t="s">
        <v>73</v>
      </c>
      <c r="B59" s="315" t="s">
        <v>177</v>
      </c>
      <c r="C59" s="316"/>
      <c r="D59" s="316"/>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7"/>
      <c r="AC59" s="14" t="str">
        <f t="shared" si="8"/>
        <v/>
      </c>
      <c r="AD59" s="14" t="str">
        <f t="shared" si="9"/>
        <v/>
      </c>
      <c r="AE59" s="14" t="str">
        <f t="shared" si="10"/>
        <v/>
      </c>
      <c r="AF59" s="14" t="str">
        <f t="shared" si="11"/>
        <v/>
      </c>
      <c r="AG59" s="293"/>
      <c r="AH59" s="294"/>
      <c r="AI59" s="295"/>
      <c r="AK59" s="167"/>
    </row>
    <row r="60" spans="1:37" ht="17.100000000000001" customHeight="1">
      <c r="A60" s="43" t="s">
        <v>93</v>
      </c>
      <c r="B60" s="315" t="s">
        <v>94</v>
      </c>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7"/>
      <c r="AC60" s="14" t="str">
        <f t="shared" si="8"/>
        <v/>
      </c>
      <c r="AD60" s="14" t="str">
        <f t="shared" si="9"/>
        <v/>
      </c>
      <c r="AE60" s="14" t="str">
        <f t="shared" si="10"/>
        <v/>
      </c>
      <c r="AF60" s="14" t="str">
        <f t="shared" si="11"/>
        <v/>
      </c>
      <c r="AG60" s="293"/>
      <c r="AH60" s="294"/>
      <c r="AI60" s="295"/>
      <c r="AK60" s="167"/>
    </row>
    <row r="61" spans="1:37" ht="17.100000000000001" customHeight="1">
      <c r="A61" s="43" t="s">
        <v>95</v>
      </c>
      <c r="B61" s="315" t="s">
        <v>96</v>
      </c>
      <c r="C61" s="316"/>
      <c r="D61" s="316"/>
      <c r="E61" s="316"/>
      <c r="F61" s="316"/>
      <c r="G61" s="316"/>
      <c r="H61" s="316"/>
      <c r="I61" s="316"/>
      <c r="J61" s="316"/>
      <c r="K61" s="316"/>
      <c r="L61" s="316"/>
      <c r="M61" s="316"/>
      <c r="N61" s="316"/>
      <c r="O61" s="316"/>
      <c r="P61" s="316"/>
      <c r="Q61" s="316"/>
      <c r="R61" s="316"/>
      <c r="S61" s="316"/>
      <c r="T61" s="316"/>
      <c r="U61" s="316"/>
      <c r="V61" s="316"/>
      <c r="W61" s="316"/>
      <c r="X61" s="316"/>
      <c r="Y61" s="316"/>
      <c r="Z61" s="316"/>
      <c r="AA61" s="316"/>
      <c r="AB61" s="317"/>
      <c r="AC61" s="14" t="str">
        <f t="shared" si="8"/>
        <v/>
      </c>
      <c r="AD61" s="14" t="str">
        <f t="shared" si="9"/>
        <v/>
      </c>
      <c r="AE61" s="14" t="str">
        <f t="shared" si="10"/>
        <v/>
      </c>
      <c r="AF61" s="14" t="str">
        <f t="shared" si="11"/>
        <v/>
      </c>
      <c r="AG61" s="293"/>
      <c r="AH61" s="294"/>
      <c r="AI61" s="295"/>
      <c r="AK61" s="167"/>
    </row>
    <row r="62" spans="1:37" ht="17.100000000000001" customHeight="1" thickBot="1">
      <c r="A62" s="51" t="s">
        <v>76</v>
      </c>
      <c r="B62" s="352" t="s">
        <v>130</v>
      </c>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4"/>
      <c r="AC62" s="15" t="str">
        <f t="shared" si="8"/>
        <v/>
      </c>
      <c r="AD62" s="15" t="str">
        <f t="shared" si="9"/>
        <v/>
      </c>
      <c r="AE62" s="15" t="str">
        <f t="shared" si="10"/>
        <v/>
      </c>
      <c r="AF62" s="15" t="str">
        <f t="shared" si="11"/>
        <v/>
      </c>
      <c r="AG62" s="293"/>
      <c r="AH62" s="294"/>
      <c r="AI62" s="295"/>
      <c r="AK62" s="167"/>
    </row>
    <row r="63" spans="1:37" ht="17.100000000000001" customHeight="1">
      <c r="A63" s="157" t="s">
        <v>178</v>
      </c>
      <c r="B63" s="320" t="s">
        <v>97</v>
      </c>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2"/>
    </row>
    <row r="64" spans="1:37" ht="17.100000000000001" customHeight="1">
      <c r="A64" s="340" t="s">
        <v>134</v>
      </c>
      <c r="B64" s="335" t="s">
        <v>98</v>
      </c>
      <c r="C64" s="335" t="s">
        <v>179</v>
      </c>
      <c r="D64" s="220"/>
      <c r="E64" s="220"/>
      <c r="F64" s="220"/>
      <c r="G64" s="220"/>
      <c r="H64" s="220"/>
      <c r="I64" s="220"/>
      <c r="J64" s="336"/>
      <c r="K64" s="243" t="s">
        <v>326</v>
      </c>
      <c r="L64" s="241"/>
      <c r="M64" s="241"/>
      <c r="N64" s="241"/>
      <c r="O64" s="241"/>
      <c r="P64" s="48" t="s">
        <v>226</v>
      </c>
      <c r="Q64" s="241" t="s">
        <v>327</v>
      </c>
      <c r="R64" s="241"/>
      <c r="S64" s="241"/>
      <c r="T64" s="241"/>
      <c r="U64" s="48" t="s">
        <v>226</v>
      </c>
      <c r="V64" s="241" t="s">
        <v>328</v>
      </c>
      <c r="W64" s="241"/>
      <c r="X64" s="305"/>
      <c r="Y64" s="333"/>
      <c r="Z64" s="249"/>
      <c r="AA64" s="245" t="s">
        <v>180</v>
      </c>
      <c r="AB64" s="589"/>
      <c r="AC64" s="238" t="str">
        <f t="shared" ref="AC64:AC77" si="12">IF(COUNTIF($AK64, "指摘なし"), "○", "")&amp;IF(COUNTIF($AK64, "対象外"), "ー","")</f>
        <v/>
      </c>
      <c r="AD64" s="238" t="str">
        <f t="shared" ref="AD64:AD77" si="13">IF(COUNTIF($AK64, "要重点"), "○", "")&amp;IF(COUNTIF($AK64, "対象外"), "ー","")</f>
        <v/>
      </c>
      <c r="AE64" s="238" t="str">
        <f t="shared" ref="AE64:AE77" si="14">IF(COUNTIF($AK64, "要是正")+COUNTIF($AK64,"既存")+COUNTIF($AK64,"既存＋要是正")+COUNTIF($AK64,"既存+要重点"),"○", "")&amp;IF(COUNTIF($AK64, "対象外"), "ー","")</f>
        <v/>
      </c>
      <c r="AF64" s="238" t="str">
        <f t="shared" ref="AF64:AF77" si="15">IF(COUNTIF($AK64, "既存")+COUNTIF($AK64,"既存+要重点"), "○", "")&amp;IF(COUNTIF($AK64, "対象外"), "ー","")</f>
        <v/>
      </c>
      <c r="AG64" s="343"/>
      <c r="AH64" s="344"/>
      <c r="AI64" s="345"/>
      <c r="AK64" s="566"/>
    </row>
    <row r="65" spans="1:37" ht="17.100000000000001" customHeight="1">
      <c r="A65" s="341"/>
      <c r="B65" s="342"/>
      <c r="C65" s="342"/>
      <c r="D65" s="221"/>
      <c r="E65" s="221"/>
      <c r="F65" s="221"/>
      <c r="G65" s="221"/>
      <c r="H65" s="221"/>
      <c r="I65" s="221"/>
      <c r="J65" s="258"/>
      <c r="K65" s="243" t="s">
        <v>416</v>
      </c>
      <c r="L65" s="241"/>
      <c r="M65" s="241"/>
      <c r="N65" s="241"/>
      <c r="O65" s="305"/>
      <c r="P65" s="48" t="s">
        <v>226</v>
      </c>
      <c r="Q65" s="241" t="s">
        <v>329</v>
      </c>
      <c r="R65" s="241"/>
      <c r="S65" s="241"/>
      <c r="T65" s="241"/>
      <c r="U65" s="48" t="s">
        <v>226</v>
      </c>
      <c r="V65" s="241" t="s">
        <v>415</v>
      </c>
      <c r="W65" s="241"/>
      <c r="X65" s="305"/>
      <c r="Y65" s="333"/>
      <c r="Z65" s="249"/>
      <c r="AA65" s="245" t="s">
        <v>180</v>
      </c>
      <c r="AB65" s="589"/>
      <c r="AC65" s="239" t="str">
        <f t="shared" si="12"/>
        <v/>
      </c>
      <c r="AD65" s="239" t="str">
        <f t="shared" si="13"/>
        <v/>
      </c>
      <c r="AE65" s="239" t="str">
        <f t="shared" si="14"/>
        <v/>
      </c>
      <c r="AF65" s="239" t="str">
        <f t="shared" si="15"/>
        <v/>
      </c>
      <c r="AG65" s="346"/>
      <c r="AH65" s="347"/>
      <c r="AI65" s="348"/>
      <c r="AK65" s="579"/>
    </row>
    <row r="66" spans="1:37" ht="17.100000000000001" customHeight="1">
      <c r="A66" s="341"/>
      <c r="B66" s="342"/>
      <c r="C66" s="342"/>
      <c r="D66" s="221"/>
      <c r="E66" s="221"/>
      <c r="F66" s="221"/>
      <c r="G66" s="221"/>
      <c r="H66" s="221"/>
      <c r="I66" s="221"/>
      <c r="J66" s="258"/>
      <c r="K66" s="243" t="s">
        <v>417</v>
      </c>
      <c r="L66" s="241"/>
      <c r="M66" s="241"/>
      <c r="N66" s="241"/>
      <c r="O66" s="305"/>
      <c r="P66" s="48" t="s">
        <v>226</v>
      </c>
      <c r="Q66" s="241" t="s">
        <v>329</v>
      </c>
      <c r="R66" s="241"/>
      <c r="S66" s="241"/>
      <c r="T66" s="241"/>
      <c r="U66" s="48" t="s">
        <v>226</v>
      </c>
      <c r="V66" s="241" t="s">
        <v>415</v>
      </c>
      <c r="W66" s="241"/>
      <c r="X66" s="305"/>
      <c r="Y66" s="333"/>
      <c r="Z66" s="249"/>
      <c r="AA66" s="245" t="s">
        <v>180</v>
      </c>
      <c r="AB66" s="589"/>
      <c r="AC66" s="239" t="str">
        <f t="shared" si="12"/>
        <v/>
      </c>
      <c r="AD66" s="239" t="str">
        <f t="shared" si="13"/>
        <v/>
      </c>
      <c r="AE66" s="239" t="str">
        <f t="shared" si="14"/>
        <v/>
      </c>
      <c r="AF66" s="239" t="str">
        <f t="shared" si="15"/>
        <v/>
      </c>
      <c r="AG66" s="346"/>
      <c r="AH66" s="347"/>
      <c r="AI66" s="348"/>
      <c r="AK66" s="579"/>
    </row>
    <row r="67" spans="1:37" ht="17.100000000000001" customHeight="1">
      <c r="A67" s="341"/>
      <c r="B67" s="342"/>
      <c r="C67" s="342"/>
      <c r="D67" s="221"/>
      <c r="E67" s="221"/>
      <c r="F67" s="221"/>
      <c r="G67" s="221"/>
      <c r="H67" s="221"/>
      <c r="I67" s="221"/>
      <c r="J67" s="258"/>
      <c r="K67" s="243" t="s">
        <v>418</v>
      </c>
      <c r="L67" s="241"/>
      <c r="M67" s="241"/>
      <c r="N67" s="241"/>
      <c r="O67" s="305"/>
      <c r="P67" s="48" t="s">
        <v>226</v>
      </c>
      <c r="Q67" s="241" t="s">
        <v>329</v>
      </c>
      <c r="R67" s="241"/>
      <c r="S67" s="241"/>
      <c r="T67" s="241"/>
      <c r="U67" s="48" t="s">
        <v>226</v>
      </c>
      <c r="V67" s="241" t="s">
        <v>415</v>
      </c>
      <c r="W67" s="241"/>
      <c r="X67" s="305"/>
      <c r="Y67" s="333"/>
      <c r="Z67" s="249"/>
      <c r="AA67" s="245" t="s">
        <v>180</v>
      </c>
      <c r="AB67" s="589"/>
      <c r="AC67" s="239" t="str">
        <f t="shared" si="12"/>
        <v/>
      </c>
      <c r="AD67" s="239" t="str">
        <f t="shared" si="13"/>
        <v/>
      </c>
      <c r="AE67" s="239" t="str">
        <f t="shared" si="14"/>
        <v/>
      </c>
      <c r="AF67" s="239" t="str">
        <f t="shared" si="15"/>
        <v/>
      </c>
      <c r="AG67" s="346"/>
      <c r="AH67" s="347"/>
      <c r="AI67" s="348"/>
      <c r="AK67" s="579"/>
    </row>
    <row r="68" spans="1:37" ht="17.100000000000001" customHeight="1">
      <c r="A68" s="341"/>
      <c r="B68" s="342"/>
      <c r="C68" s="335" t="s">
        <v>99</v>
      </c>
      <c r="D68" s="220"/>
      <c r="E68" s="220"/>
      <c r="F68" s="220"/>
      <c r="G68" s="220"/>
      <c r="H68" s="220"/>
      <c r="I68" s="220"/>
      <c r="J68" s="336"/>
      <c r="K68" s="243" t="s">
        <v>419</v>
      </c>
      <c r="L68" s="241"/>
      <c r="M68" s="241"/>
      <c r="N68" s="241"/>
      <c r="O68" s="305"/>
      <c r="P68" s="48" t="s">
        <v>226</v>
      </c>
      <c r="Q68" s="241" t="s">
        <v>327</v>
      </c>
      <c r="R68" s="241"/>
      <c r="S68" s="241"/>
      <c r="T68" s="241"/>
      <c r="U68" s="48" t="s">
        <v>226</v>
      </c>
      <c r="V68" s="241" t="s">
        <v>328</v>
      </c>
      <c r="W68" s="241"/>
      <c r="X68" s="305"/>
      <c r="Y68" s="333"/>
      <c r="Z68" s="249"/>
      <c r="AA68" s="581" t="s">
        <v>430</v>
      </c>
      <c r="AB68" s="582"/>
      <c r="AC68" s="239" t="str">
        <f t="shared" si="12"/>
        <v/>
      </c>
      <c r="AD68" s="239" t="str">
        <f t="shared" si="13"/>
        <v/>
      </c>
      <c r="AE68" s="239" t="str">
        <f t="shared" si="14"/>
        <v/>
      </c>
      <c r="AF68" s="239" t="str">
        <f t="shared" si="15"/>
        <v/>
      </c>
      <c r="AG68" s="346"/>
      <c r="AH68" s="347"/>
      <c r="AI68" s="348"/>
      <c r="AK68" s="579"/>
    </row>
    <row r="69" spans="1:37" ht="17.100000000000001" customHeight="1">
      <c r="A69" s="341"/>
      <c r="B69" s="342"/>
      <c r="C69" s="337"/>
      <c r="D69" s="338"/>
      <c r="E69" s="338"/>
      <c r="F69" s="338"/>
      <c r="G69" s="338"/>
      <c r="H69" s="338"/>
      <c r="I69" s="338"/>
      <c r="J69" s="339"/>
      <c r="K69" s="243" t="s">
        <v>418</v>
      </c>
      <c r="L69" s="241"/>
      <c r="M69" s="241"/>
      <c r="N69" s="241"/>
      <c r="O69" s="305"/>
      <c r="P69" s="48" t="s">
        <v>226</v>
      </c>
      <c r="Q69" s="241" t="s">
        <v>327</v>
      </c>
      <c r="R69" s="241"/>
      <c r="S69" s="241"/>
      <c r="T69" s="241"/>
      <c r="U69" s="48" t="s">
        <v>226</v>
      </c>
      <c r="V69" s="241" t="s">
        <v>328</v>
      </c>
      <c r="W69" s="241"/>
      <c r="X69" s="305"/>
      <c r="Y69" s="333"/>
      <c r="Z69" s="249"/>
      <c r="AA69" s="581" t="s">
        <v>430</v>
      </c>
      <c r="AB69" s="582"/>
      <c r="AC69" s="240" t="str">
        <f t="shared" si="12"/>
        <v/>
      </c>
      <c r="AD69" s="240" t="str">
        <f t="shared" si="13"/>
        <v/>
      </c>
      <c r="AE69" s="240" t="str">
        <f t="shared" si="14"/>
        <v/>
      </c>
      <c r="AF69" s="240" t="str">
        <f t="shared" si="15"/>
        <v/>
      </c>
      <c r="AG69" s="349"/>
      <c r="AH69" s="350"/>
      <c r="AI69" s="351"/>
      <c r="AK69" s="578"/>
    </row>
    <row r="70" spans="1:37" ht="17.100000000000001" customHeight="1">
      <c r="A70" s="43" t="s">
        <v>158</v>
      </c>
      <c r="B70" s="315" t="s">
        <v>100</v>
      </c>
      <c r="C70" s="316"/>
      <c r="D70" s="316"/>
      <c r="E70" s="316"/>
      <c r="F70" s="316"/>
      <c r="G70" s="316"/>
      <c r="H70" s="316"/>
      <c r="I70" s="316"/>
      <c r="J70" s="316"/>
      <c r="K70" s="316"/>
      <c r="L70" s="316"/>
      <c r="M70" s="316"/>
      <c r="N70" s="316"/>
      <c r="O70" s="316"/>
      <c r="P70" s="316"/>
      <c r="Q70" s="316"/>
      <c r="R70" s="316"/>
      <c r="S70" s="316"/>
      <c r="T70" s="316"/>
      <c r="U70" s="316"/>
      <c r="V70" s="316"/>
      <c r="W70" s="316"/>
      <c r="X70" s="316"/>
      <c r="Y70" s="316"/>
      <c r="Z70" s="316"/>
      <c r="AA70" s="316"/>
      <c r="AB70" s="317"/>
      <c r="AC70" s="14" t="str">
        <f t="shared" si="12"/>
        <v/>
      </c>
      <c r="AD70" s="14" t="str">
        <f t="shared" si="13"/>
        <v/>
      </c>
      <c r="AE70" s="14" t="str">
        <f t="shared" si="14"/>
        <v/>
      </c>
      <c r="AF70" s="14" t="str">
        <f t="shared" si="15"/>
        <v/>
      </c>
      <c r="AG70" s="293"/>
      <c r="AH70" s="294"/>
      <c r="AI70" s="295"/>
      <c r="AK70" s="167"/>
    </row>
    <row r="71" spans="1:37" ht="22.5" customHeight="1">
      <c r="A71" s="43" t="s">
        <v>71</v>
      </c>
      <c r="B71" s="54" t="s">
        <v>101</v>
      </c>
      <c r="C71" s="243" t="s">
        <v>99</v>
      </c>
      <c r="D71" s="241"/>
      <c r="E71" s="241"/>
      <c r="F71" s="241"/>
      <c r="G71" s="241"/>
      <c r="H71" s="241"/>
      <c r="I71" s="241"/>
      <c r="J71" s="305"/>
      <c r="K71" s="243" t="s">
        <v>330</v>
      </c>
      <c r="L71" s="241"/>
      <c r="M71" s="241"/>
      <c r="N71" s="241"/>
      <c r="O71" s="244"/>
      <c r="P71" s="244"/>
      <c r="Q71" s="244"/>
      <c r="R71" s="30" t="s">
        <v>181</v>
      </c>
      <c r="S71" s="30"/>
      <c r="T71" s="30"/>
      <c r="U71" s="30"/>
      <c r="V71" s="30"/>
      <c r="W71" s="30"/>
      <c r="X71" s="55"/>
      <c r="Y71" s="244"/>
      <c r="Z71" s="244"/>
      <c r="AA71" s="244"/>
      <c r="AB71" s="56" t="s">
        <v>181</v>
      </c>
      <c r="AC71" s="14" t="str">
        <f t="shared" si="12"/>
        <v/>
      </c>
      <c r="AD71" s="14" t="str">
        <f t="shared" si="13"/>
        <v/>
      </c>
      <c r="AE71" s="14" t="str">
        <f t="shared" si="14"/>
        <v/>
      </c>
      <c r="AF71" s="14" t="str">
        <f t="shared" si="15"/>
        <v/>
      </c>
      <c r="AG71" s="293"/>
      <c r="AH71" s="294"/>
      <c r="AI71" s="295"/>
      <c r="AK71" s="167"/>
    </row>
    <row r="72" spans="1:37" ht="17.100000000000001" customHeight="1">
      <c r="A72" s="43" t="s">
        <v>161</v>
      </c>
      <c r="B72" s="57" t="s">
        <v>102</v>
      </c>
      <c r="C72" s="243" t="s">
        <v>99</v>
      </c>
      <c r="D72" s="241"/>
      <c r="E72" s="241"/>
      <c r="F72" s="241"/>
      <c r="G72" s="241"/>
      <c r="H72" s="241"/>
      <c r="I72" s="241"/>
      <c r="J72" s="305"/>
      <c r="K72" s="327" t="s">
        <v>103</v>
      </c>
      <c r="L72" s="328"/>
      <c r="M72" s="328"/>
      <c r="N72" s="328"/>
      <c r="O72" s="328"/>
      <c r="P72" s="328"/>
      <c r="Q72" s="328"/>
      <c r="R72" s="328"/>
      <c r="S72" s="328"/>
      <c r="T72" s="328"/>
      <c r="U72" s="328"/>
      <c r="V72" s="328"/>
      <c r="W72" s="328"/>
      <c r="X72" s="324"/>
      <c r="Y72" s="244"/>
      <c r="Z72" s="244"/>
      <c r="AA72" s="244"/>
      <c r="AB72" s="56" t="s">
        <v>181</v>
      </c>
      <c r="AC72" s="14" t="str">
        <f t="shared" si="12"/>
        <v/>
      </c>
      <c r="AD72" s="14" t="str">
        <f t="shared" si="13"/>
        <v/>
      </c>
      <c r="AE72" s="14" t="str">
        <f t="shared" si="14"/>
        <v/>
      </c>
      <c r="AF72" s="14" t="str">
        <f t="shared" si="15"/>
        <v/>
      </c>
      <c r="AG72" s="293"/>
      <c r="AH72" s="294"/>
      <c r="AI72" s="295"/>
      <c r="AK72" s="167"/>
    </row>
    <row r="73" spans="1:37" ht="17.100000000000001" customHeight="1">
      <c r="A73" s="43" t="s">
        <v>162</v>
      </c>
      <c r="B73" s="315" t="s">
        <v>104</v>
      </c>
      <c r="C73" s="316"/>
      <c r="D73" s="316"/>
      <c r="E73" s="316"/>
      <c r="F73" s="316"/>
      <c r="G73" s="316"/>
      <c r="H73" s="316"/>
      <c r="I73" s="316"/>
      <c r="J73" s="316"/>
      <c r="K73" s="316"/>
      <c r="L73" s="316"/>
      <c r="M73" s="316"/>
      <c r="N73" s="316"/>
      <c r="O73" s="316"/>
      <c r="P73" s="316"/>
      <c r="Q73" s="316"/>
      <c r="R73" s="316"/>
      <c r="S73" s="316"/>
      <c r="T73" s="316"/>
      <c r="U73" s="316"/>
      <c r="V73" s="316"/>
      <c r="W73" s="316"/>
      <c r="X73" s="316"/>
      <c r="Y73" s="316"/>
      <c r="Z73" s="316"/>
      <c r="AA73" s="316"/>
      <c r="AB73" s="317"/>
      <c r="AC73" s="14" t="str">
        <f t="shared" si="12"/>
        <v/>
      </c>
      <c r="AD73" s="14" t="str">
        <f t="shared" si="13"/>
        <v/>
      </c>
      <c r="AE73" s="14" t="str">
        <f t="shared" si="14"/>
        <v/>
      </c>
      <c r="AF73" s="14" t="str">
        <f t="shared" si="15"/>
        <v/>
      </c>
      <c r="AG73" s="293"/>
      <c r="AH73" s="294"/>
      <c r="AI73" s="295"/>
      <c r="AK73" s="167"/>
    </row>
    <row r="74" spans="1:37" ht="17.100000000000001" customHeight="1">
      <c r="A74" s="217" t="s">
        <v>95</v>
      </c>
      <c r="B74" s="325" t="s">
        <v>137</v>
      </c>
      <c r="C74" s="250"/>
      <c r="D74" s="250"/>
      <c r="E74" s="250"/>
      <c r="F74" s="250"/>
      <c r="G74" s="250"/>
      <c r="H74" s="250"/>
      <c r="I74" s="250"/>
      <c r="J74" s="250"/>
      <c r="K74" s="243" t="s">
        <v>138</v>
      </c>
      <c r="L74" s="241"/>
      <c r="M74" s="241"/>
      <c r="N74" s="305"/>
      <c r="O74" s="243" t="s">
        <v>319</v>
      </c>
      <c r="P74" s="241"/>
      <c r="Q74" s="241"/>
      <c r="R74" s="244"/>
      <c r="S74" s="244"/>
      <c r="T74" s="245" t="s">
        <v>320</v>
      </c>
      <c r="U74" s="245"/>
      <c r="V74" s="245"/>
      <c r="W74" s="245"/>
      <c r="X74" s="245"/>
      <c r="Y74" s="244"/>
      <c r="Z74" s="244"/>
      <c r="AA74" s="241" t="s">
        <v>219</v>
      </c>
      <c r="AB74" s="305"/>
      <c r="AC74" s="14" t="str">
        <f t="shared" si="12"/>
        <v/>
      </c>
      <c r="AD74" s="14" t="str">
        <f t="shared" si="13"/>
        <v/>
      </c>
      <c r="AE74" s="14" t="str">
        <f t="shared" si="14"/>
        <v/>
      </c>
      <c r="AF74" s="14" t="str">
        <f t="shared" si="15"/>
        <v/>
      </c>
      <c r="AG74" s="293"/>
      <c r="AH74" s="294"/>
      <c r="AI74" s="295"/>
      <c r="AK74" s="167"/>
    </row>
    <row r="75" spans="1:37" ht="17.100000000000001" customHeight="1">
      <c r="A75" s="242"/>
      <c r="B75" s="326"/>
      <c r="C75" s="318"/>
      <c r="D75" s="318"/>
      <c r="E75" s="318"/>
      <c r="F75" s="318"/>
      <c r="G75" s="318"/>
      <c r="H75" s="318"/>
      <c r="I75" s="318"/>
      <c r="J75" s="318"/>
      <c r="K75" s="243" t="s">
        <v>136</v>
      </c>
      <c r="L75" s="241"/>
      <c r="M75" s="241"/>
      <c r="N75" s="305"/>
      <c r="O75" s="243" t="s">
        <v>319</v>
      </c>
      <c r="P75" s="241"/>
      <c r="Q75" s="241"/>
      <c r="R75" s="244"/>
      <c r="S75" s="244"/>
      <c r="T75" s="245" t="s">
        <v>320</v>
      </c>
      <c r="U75" s="245"/>
      <c r="V75" s="245"/>
      <c r="W75" s="245"/>
      <c r="X75" s="245"/>
      <c r="Y75" s="244"/>
      <c r="Z75" s="244"/>
      <c r="AA75" s="241" t="s">
        <v>219</v>
      </c>
      <c r="AB75" s="305"/>
      <c r="AC75" s="14" t="str">
        <f t="shared" si="12"/>
        <v/>
      </c>
      <c r="AD75" s="14" t="str">
        <f t="shared" si="13"/>
        <v/>
      </c>
      <c r="AE75" s="14" t="str">
        <f t="shared" si="14"/>
        <v/>
      </c>
      <c r="AF75" s="14" t="str">
        <f t="shared" si="15"/>
        <v/>
      </c>
      <c r="AG75" s="293"/>
      <c r="AH75" s="294"/>
      <c r="AI75" s="295"/>
      <c r="AK75" s="167"/>
    </row>
    <row r="76" spans="1:37" ht="17.100000000000001" customHeight="1">
      <c r="A76" s="43" t="s">
        <v>76</v>
      </c>
      <c r="B76" s="315" t="s">
        <v>131</v>
      </c>
      <c r="C76" s="316"/>
      <c r="D76" s="316"/>
      <c r="E76" s="316"/>
      <c r="F76" s="316"/>
      <c r="G76" s="316"/>
      <c r="H76" s="316"/>
      <c r="I76" s="316"/>
      <c r="J76" s="316"/>
      <c r="K76" s="316"/>
      <c r="L76" s="316"/>
      <c r="M76" s="316"/>
      <c r="N76" s="316"/>
      <c r="O76" s="316"/>
      <c r="P76" s="316"/>
      <c r="Q76" s="316"/>
      <c r="R76" s="316"/>
      <c r="S76" s="316"/>
      <c r="T76" s="316"/>
      <c r="U76" s="316"/>
      <c r="V76" s="316"/>
      <c r="W76" s="316"/>
      <c r="X76" s="316"/>
      <c r="Y76" s="316"/>
      <c r="Z76" s="316"/>
      <c r="AA76" s="316"/>
      <c r="AB76" s="317"/>
      <c r="AC76" s="14" t="str">
        <f t="shared" si="12"/>
        <v/>
      </c>
      <c r="AD76" s="14" t="str">
        <f t="shared" si="13"/>
        <v/>
      </c>
      <c r="AE76" s="14" t="str">
        <f t="shared" si="14"/>
        <v/>
      </c>
      <c r="AF76" s="14" t="str">
        <f t="shared" si="15"/>
        <v/>
      </c>
      <c r="AG76" s="293"/>
      <c r="AH76" s="294"/>
      <c r="AI76" s="295"/>
      <c r="AK76" s="167"/>
    </row>
    <row r="77" spans="1:37" ht="17.100000000000001" customHeight="1" thickBot="1">
      <c r="A77" s="51" t="s">
        <v>78</v>
      </c>
      <c r="B77" s="352" t="s">
        <v>105</v>
      </c>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4"/>
      <c r="AC77" s="15" t="str">
        <f t="shared" si="12"/>
        <v/>
      </c>
      <c r="AD77" s="15" t="str">
        <f t="shared" si="13"/>
        <v/>
      </c>
      <c r="AE77" s="15" t="str">
        <f t="shared" si="14"/>
        <v/>
      </c>
      <c r="AF77" s="15" t="str">
        <f t="shared" si="15"/>
        <v/>
      </c>
      <c r="AG77" s="395"/>
      <c r="AH77" s="396"/>
      <c r="AI77" s="397"/>
      <c r="AK77" s="167"/>
    </row>
    <row r="78" spans="1:37" s="150" customFormat="1" ht="15" customHeight="1">
      <c r="A78" s="184" t="s">
        <v>34</v>
      </c>
      <c r="B78" s="187" t="s">
        <v>35</v>
      </c>
      <c r="C78" s="188"/>
      <c r="D78" s="188"/>
      <c r="E78" s="188"/>
      <c r="F78" s="188"/>
      <c r="G78" s="188"/>
      <c r="H78" s="188"/>
      <c r="I78" s="188"/>
      <c r="J78" s="188"/>
      <c r="K78" s="189"/>
      <c r="L78" s="189"/>
      <c r="M78" s="189"/>
      <c r="N78" s="189"/>
      <c r="O78" s="189"/>
      <c r="P78" s="189"/>
      <c r="Q78" s="189"/>
      <c r="R78" s="189"/>
      <c r="S78" s="189"/>
      <c r="T78" s="189"/>
      <c r="U78" s="189"/>
      <c r="V78" s="189"/>
      <c r="W78" s="189"/>
      <c r="X78" s="189"/>
      <c r="Y78" s="189"/>
      <c r="Z78" s="189"/>
      <c r="AA78" s="189"/>
      <c r="AB78" s="190"/>
      <c r="AC78" s="197" t="s">
        <v>36</v>
      </c>
      <c r="AD78" s="198"/>
      <c r="AE78" s="198"/>
      <c r="AF78" s="199"/>
      <c r="AG78" s="187" t="s">
        <v>37</v>
      </c>
      <c r="AH78" s="188"/>
      <c r="AI78" s="200"/>
    </row>
    <row r="79" spans="1:37" s="150" customFormat="1" ht="15" customHeight="1">
      <c r="A79" s="185"/>
      <c r="B79" s="19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193"/>
      <c r="AC79" s="207" t="s">
        <v>38</v>
      </c>
      <c r="AD79" s="207" t="s">
        <v>39</v>
      </c>
      <c r="AE79" s="209" t="s">
        <v>40</v>
      </c>
      <c r="AF79" s="154"/>
      <c r="AG79" s="201"/>
      <c r="AH79" s="603"/>
      <c r="AI79" s="203"/>
    </row>
    <row r="80" spans="1:37" s="150" customFormat="1" ht="21" customHeight="1" thickBot="1">
      <c r="A80" s="186"/>
      <c r="B80" s="194"/>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6"/>
      <c r="AC80" s="208"/>
      <c r="AD80" s="208"/>
      <c r="AE80" s="194"/>
      <c r="AF80" s="155" t="s">
        <v>156</v>
      </c>
      <c r="AG80" s="204"/>
      <c r="AH80" s="205"/>
      <c r="AI80" s="206"/>
    </row>
    <row r="81" spans="1:37" ht="17.100000000000001" customHeight="1">
      <c r="A81" s="157" t="s">
        <v>182</v>
      </c>
      <c r="B81" s="320" t="s">
        <v>107</v>
      </c>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2"/>
    </row>
    <row r="82" spans="1:37" ht="17.100000000000001" customHeight="1">
      <c r="A82" s="43" t="s">
        <v>134</v>
      </c>
      <c r="B82" s="315" t="s">
        <v>108</v>
      </c>
      <c r="C82" s="316"/>
      <c r="D82" s="316"/>
      <c r="E82" s="316"/>
      <c r="F82" s="316"/>
      <c r="G82" s="316"/>
      <c r="H82" s="316"/>
      <c r="I82" s="316"/>
      <c r="J82" s="316"/>
      <c r="K82" s="316"/>
      <c r="L82" s="316"/>
      <c r="M82" s="316"/>
      <c r="N82" s="316"/>
      <c r="O82" s="316"/>
      <c r="P82" s="316"/>
      <c r="Q82" s="316"/>
      <c r="R82" s="316"/>
      <c r="S82" s="316"/>
      <c r="T82" s="316"/>
      <c r="U82" s="316"/>
      <c r="V82" s="316"/>
      <c r="W82" s="316"/>
      <c r="X82" s="316"/>
      <c r="Y82" s="316"/>
      <c r="Z82" s="316"/>
      <c r="AA82" s="316"/>
      <c r="AB82" s="317"/>
      <c r="AC82" s="14" t="str">
        <f t="shared" ref="AC82:AC92" si="16">IF(COUNTIF($AK82, "指摘なし"), "○", "")&amp;IF(COUNTIF($AK82, "対象外"), "ー","")</f>
        <v/>
      </c>
      <c r="AD82" s="14" t="str">
        <f t="shared" ref="AD82:AD92" si="17">IF(COUNTIF($AK82, "要重点"), "○", "")&amp;IF(COUNTIF($AK82, "対象外"), "ー","")</f>
        <v/>
      </c>
      <c r="AE82" s="14" t="str">
        <f t="shared" ref="AE82:AE92" si="18">IF(COUNTIF($AK82, "要是正")+COUNTIF($AK82,"既存")+COUNTIF($AK82,"既存＋要是正")+COUNTIF($AK82,"既存+要重点"),"○", "")&amp;IF(COUNTIF($AK82, "対象外"), "ー","")</f>
        <v/>
      </c>
      <c r="AF82" s="14" t="str">
        <f t="shared" ref="AF82:AF92" si="19">IF(COUNTIF($AK82, "既存")+COUNTIF($AK82,"既存+要重点"), "○", "")&amp;IF(COUNTIF($AK82, "対象外"), "ー","")</f>
        <v/>
      </c>
      <c r="AG82" s="293"/>
      <c r="AH82" s="294"/>
      <c r="AI82" s="295"/>
      <c r="AK82" s="167"/>
    </row>
    <row r="83" spans="1:37" ht="17.100000000000001" customHeight="1">
      <c r="A83" s="43" t="s">
        <v>158</v>
      </c>
      <c r="B83" s="315" t="s">
        <v>109</v>
      </c>
      <c r="C83" s="316"/>
      <c r="D83" s="316"/>
      <c r="E83" s="316"/>
      <c r="F83" s="316"/>
      <c r="G83" s="316"/>
      <c r="H83" s="316"/>
      <c r="I83" s="316"/>
      <c r="J83" s="323"/>
      <c r="K83" s="323"/>
      <c r="L83" s="323"/>
      <c r="M83" s="323"/>
      <c r="N83" s="323"/>
      <c r="O83" s="323"/>
      <c r="P83" s="323"/>
      <c r="Q83" s="323"/>
      <c r="R83" s="323"/>
      <c r="S83" s="323"/>
      <c r="T83" s="323"/>
      <c r="U83" s="323"/>
      <c r="V83" s="323"/>
      <c r="W83" s="323"/>
      <c r="X83" s="323"/>
      <c r="Y83" s="323"/>
      <c r="Z83" s="323"/>
      <c r="AA83" s="323"/>
      <c r="AB83" s="324"/>
      <c r="AC83" s="14" t="str">
        <f t="shared" si="16"/>
        <v/>
      </c>
      <c r="AD83" s="14" t="str">
        <f t="shared" si="17"/>
        <v/>
      </c>
      <c r="AE83" s="14" t="str">
        <f t="shared" si="18"/>
        <v/>
      </c>
      <c r="AF83" s="14" t="str">
        <f t="shared" si="19"/>
        <v/>
      </c>
      <c r="AG83" s="293"/>
      <c r="AH83" s="294"/>
      <c r="AI83" s="295"/>
      <c r="AK83" s="167"/>
    </row>
    <row r="84" spans="1:37" ht="17.100000000000001" customHeight="1">
      <c r="A84" s="43" t="s">
        <v>160</v>
      </c>
      <c r="B84" s="315" t="s">
        <v>110</v>
      </c>
      <c r="C84" s="316"/>
      <c r="D84" s="316"/>
      <c r="E84" s="316"/>
      <c r="F84" s="316"/>
      <c r="G84" s="316"/>
      <c r="H84" s="316"/>
      <c r="I84" s="316"/>
      <c r="J84" s="316"/>
      <c r="K84" s="316"/>
      <c r="L84" s="316"/>
      <c r="M84" s="316"/>
      <c r="N84" s="316"/>
      <c r="O84" s="316"/>
      <c r="P84" s="316"/>
      <c r="Q84" s="316"/>
      <c r="R84" s="316"/>
      <c r="S84" s="316"/>
      <c r="T84" s="316"/>
      <c r="U84" s="316"/>
      <c r="V84" s="316"/>
      <c r="W84" s="316"/>
      <c r="X84" s="316"/>
      <c r="Y84" s="316"/>
      <c r="Z84" s="316"/>
      <c r="AA84" s="316"/>
      <c r="AB84" s="317"/>
      <c r="AC84" s="14" t="str">
        <f t="shared" si="16"/>
        <v/>
      </c>
      <c r="AD84" s="14" t="str">
        <f t="shared" si="17"/>
        <v/>
      </c>
      <c r="AE84" s="14" t="str">
        <f t="shared" si="18"/>
        <v/>
      </c>
      <c r="AF84" s="14" t="str">
        <f t="shared" si="19"/>
        <v/>
      </c>
      <c r="AG84" s="293"/>
      <c r="AH84" s="294"/>
      <c r="AI84" s="295"/>
      <c r="AK84" s="167"/>
    </row>
    <row r="85" spans="1:37" ht="17.100000000000001" customHeight="1">
      <c r="A85" s="43" t="s">
        <v>73</v>
      </c>
      <c r="B85" s="315" t="s">
        <v>111</v>
      </c>
      <c r="C85" s="316"/>
      <c r="D85" s="316"/>
      <c r="E85" s="316"/>
      <c r="F85" s="316"/>
      <c r="G85" s="316"/>
      <c r="H85" s="316"/>
      <c r="I85" s="316"/>
      <c r="J85" s="316"/>
      <c r="K85" s="316"/>
      <c r="L85" s="316"/>
      <c r="M85" s="316"/>
      <c r="N85" s="316"/>
      <c r="O85" s="316"/>
      <c r="P85" s="316"/>
      <c r="Q85" s="316"/>
      <c r="R85" s="316"/>
      <c r="S85" s="316"/>
      <c r="T85" s="316"/>
      <c r="U85" s="316"/>
      <c r="V85" s="316"/>
      <c r="W85" s="316"/>
      <c r="X85" s="316"/>
      <c r="Y85" s="316"/>
      <c r="Z85" s="316"/>
      <c r="AA85" s="316"/>
      <c r="AB85" s="317"/>
      <c r="AC85" s="14" t="str">
        <f t="shared" si="16"/>
        <v/>
      </c>
      <c r="AD85" s="14" t="str">
        <f t="shared" si="17"/>
        <v/>
      </c>
      <c r="AE85" s="14" t="str">
        <f t="shared" si="18"/>
        <v/>
      </c>
      <c r="AF85" s="14" t="str">
        <f t="shared" si="19"/>
        <v/>
      </c>
      <c r="AG85" s="293"/>
      <c r="AH85" s="294"/>
      <c r="AI85" s="295"/>
      <c r="AK85" s="167"/>
    </row>
    <row r="86" spans="1:37" ht="17.100000000000001" customHeight="1">
      <c r="A86" s="43" t="s">
        <v>93</v>
      </c>
      <c r="B86" s="315" t="s">
        <v>112</v>
      </c>
      <c r="C86" s="316"/>
      <c r="D86" s="316"/>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7"/>
      <c r="AC86" s="14" t="str">
        <f t="shared" si="16"/>
        <v/>
      </c>
      <c r="AD86" s="14" t="str">
        <f t="shared" si="17"/>
        <v/>
      </c>
      <c r="AE86" s="14" t="str">
        <f t="shared" si="18"/>
        <v/>
      </c>
      <c r="AF86" s="14" t="str">
        <f t="shared" si="19"/>
        <v/>
      </c>
      <c r="AG86" s="293"/>
      <c r="AH86" s="294"/>
      <c r="AI86" s="295"/>
      <c r="AK86" s="167"/>
    </row>
    <row r="87" spans="1:37" ht="17.100000000000001" customHeight="1">
      <c r="A87" s="43" t="s">
        <v>95</v>
      </c>
      <c r="B87" s="315" t="s">
        <v>113</v>
      </c>
      <c r="C87" s="316"/>
      <c r="D87" s="316"/>
      <c r="E87" s="316"/>
      <c r="F87" s="316"/>
      <c r="G87" s="316"/>
      <c r="H87" s="316"/>
      <c r="I87" s="316"/>
      <c r="J87" s="316"/>
      <c r="K87" s="316"/>
      <c r="L87" s="316"/>
      <c r="M87" s="316"/>
      <c r="N87" s="316"/>
      <c r="O87" s="316"/>
      <c r="P87" s="316"/>
      <c r="Q87" s="316"/>
      <c r="R87" s="316"/>
      <c r="S87" s="316"/>
      <c r="T87" s="316"/>
      <c r="U87" s="316"/>
      <c r="V87" s="316"/>
      <c r="W87" s="316"/>
      <c r="X87" s="316"/>
      <c r="Y87" s="316"/>
      <c r="Z87" s="316"/>
      <c r="AA87" s="316"/>
      <c r="AB87" s="317"/>
      <c r="AC87" s="14" t="str">
        <f t="shared" si="16"/>
        <v/>
      </c>
      <c r="AD87" s="14" t="str">
        <f t="shared" si="17"/>
        <v/>
      </c>
      <c r="AE87" s="14" t="str">
        <f t="shared" si="18"/>
        <v/>
      </c>
      <c r="AF87" s="14" t="str">
        <f t="shared" si="19"/>
        <v/>
      </c>
      <c r="AG87" s="293"/>
      <c r="AH87" s="294"/>
      <c r="AI87" s="295"/>
      <c r="AK87" s="167"/>
    </row>
    <row r="88" spans="1:37" ht="17.100000000000001" customHeight="1">
      <c r="A88" s="43" t="s">
        <v>76</v>
      </c>
      <c r="B88" s="315" t="s">
        <v>114</v>
      </c>
      <c r="C88" s="316"/>
      <c r="D88" s="316"/>
      <c r="E88" s="316"/>
      <c r="F88" s="316"/>
      <c r="G88" s="316"/>
      <c r="H88" s="316"/>
      <c r="I88" s="316"/>
      <c r="J88" s="316"/>
      <c r="K88" s="316"/>
      <c r="L88" s="316"/>
      <c r="M88" s="316"/>
      <c r="N88" s="316"/>
      <c r="O88" s="316"/>
      <c r="P88" s="316"/>
      <c r="Q88" s="316"/>
      <c r="R88" s="316"/>
      <c r="S88" s="316"/>
      <c r="T88" s="316"/>
      <c r="U88" s="316"/>
      <c r="V88" s="316"/>
      <c r="W88" s="316"/>
      <c r="X88" s="316"/>
      <c r="Y88" s="316"/>
      <c r="Z88" s="316"/>
      <c r="AA88" s="316"/>
      <c r="AB88" s="317"/>
      <c r="AC88" s="14" t="str">
        <f t="shared" si="16"/>
        <v/>
      </c>
      <c r="AD88" s="14" t="str">
        <f t="shared" si="17"/>
        <v/>
      </c>
      <c r="AE88" s="14" t="str">
        <f t="shared" si="18"/>
        <v/>
      </c>
      <c r="AF88" s="14" t="str">
        <f t="shared" si="19"/>
        <v/>
      </c>
      <c r="AG88" s="293"/>
      <c r="AH88" s="294"/>
      <c r="AI88" s="295"/>
      <c r="AK88" s="167"/>
    </row>
    <row r="89" spans="1:37" ht="17.100000000000001" customHeight="1">
      <c r="A89" s="43" t="s">
        <v>78</v>
      </c>
      <c r="B89" s="315" t="s">
        <v>214</v>
      </c>
      <c r="C89" s="316"/>
      <c r="D89" s="316"/>
      <c r="E89" s="316"/>
      <c r="F89" s="316"/>
      <c r="G89" s="316"/>
      <c r="H89" s="316"/>
      <c r="I89" s="316"/>
      <c r="J89" s="316"/>
      <c r="K89" s="316"/>
      <c r="L89" s="316"/>
      <c r="M89" s="316"/>
      <c r="N89" s="316"/>
      <c r="O89" s="316"/>
      <c r="P89" s="316"/>
      <c r="Q89" s="316"/>
      <c r="R89" s="316"/>
      <c r="S89" s="316"/>
      <c r="T89" s="316"/>
      <c r="U89" s="316"/>
      <c r="V89" s="316"/>
      <c r="W89" s="316"/>
      <c r="X89" s="316"/>
      <c r="Y89" s="316"/>
      <c r="Z89" s="316"/>
      <c r="AA89" s="316"/>
      <c r="AB89" s="317"/>
      <c r="AC89" s="14" t="str">
        <f t="shared" si="16"/>
        <v/>
      </c>
      <c r="AD89" s="14" t="str">
        <f t="shared" si="17"/>
        <v/>
      </c>
      <c r="AE89" s="14" t="str">
        <f t="shared" si="18"/>
        <v/>
      </c>
      <c r="AF89" s="14" t="str">
        <f t="shared" si="19"/>
        <v/>
      </c>
      <c r="AG89" s="293"/>
      <c r="AH89" s="294"/>
      <c r="AI89" s="295"/>
      <c r="AK89" s="167"/>
    </row>
    <row r="90" spans="1:37" ht="17.100000000000001" customHeight="1">
      <c r="A90" s="43" t="s">
        <v>106</v>
      </c>
      <c r="B90" s="315" t="s">
        <v>115</v>
      </c>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7"/>
      <c r="AC90" s="14" t="str">
        <f t="shared" si="16"/>
        <v/>
      </c>
      <c r="AD90" s="14" t="str">
        <f t="shared" si="17"/>
        <v/>
      </c>
      <c r="AE90" s="14" t="str">
        <f t="shared" si="18"/>
        <v/>
      </c>
      <c r="AF90" s="14" t="str">
        <f t="shared" si="19"/>
        <v/>
      </c>
      <c r="AG90" s="293"/>
      <c r="AH90" s="294"/>
      <c r="AI90" s="295"/>
      <c r="AK90" s="167"/>
    </row>
    <row r="91" spans="1:37" ht="17.100000000000001" customHeight="1">
      <c r="A91" s="43" t="s">
        <v>116</v>
      </c>
      <c r="B91" s="315" t="s">
        <v>117</v>
      </c>
      <c r="C91" s="316"/>
      <c r="D91" s="316"/>
      <c r="E91" s="316"/>
      <c r="F91" s="316"/>
      <c r="G91" s="316"/>
      <c r="H91" s="316"/>
      <c r="I91" s="316"/>
      <c r="J91" s="316"/>
      <c r="K91" s="316"/>
      <c r="L91" s="316"/>
      <c r="M91" s="316"/>
      <c r="N91" s="316"/>
      <c r="O91" s="316"/>
      <c r="P91" s="316"/>
      <c r="Q91" s="316"/>
      <c r="R91" s="316"/>
      <c r="S91" s="316"/>
      <c r="T91" s="316"/>
      <c r="U91" s="316"/>
      <c r="V91" s="316"/>
      <c r="W91" s="316"/>
      <c r="X91" s="316"/>
      <c r="Y91" s="316"/>
      <c r="Z91" s="316"/>
      <c r="AA91" s="316"/>
      <c r="AB91" s="317"/>
      <c r="AC91" s="14" t="str">
        <f t="shared" si="16"/>
        <v/>
      </c>
      <c r="AD91" s="14" t="str">
        <f t="shared" si="17"/>
        <v/>
      </c>
      <c r="AE91" s="14" t="str">
        <f t="shared" si="18"/>
        <v/>
      </c>
      <c r="AF91" s="14" t="str">
        <f t="shared" si="19"/>
        <v/>
      </c>
      <c r="AG91" s="293"/>
      <c r="AH91" s="294"/>
      <c r="AI91" s="295"/>
      <c r="AK91" s="167"/>
    </row>
    <row r="92" spans="1:37" ht="17.100000000000001" customHeight="1" thickBot="1">
      <c r="A92" s="43" t="s">
        <v>183</v>
      </c>
      <c r="B92" s="243" t="s">
        <v>184</v>
      </c>
      <c r="C92" s="241"/>
      <c r="D92" s="241"/>
      <c r="E92" s="241"/>
      <c r="F92" s="241"/>
      <c r="G92" s="241"/>
      <c r="H92" s="241"/>
      <c r="I92" s="241"/>
      <c r="J92" s="241"/>
      <c r="K92" s="241"/>
      <c r="L92" s="241"/>
      <c r="M92" s="241"/>
      <c r="N92" s="241"/>
      <c r="O92" s="241"/>
      <c r="P92" s="241"/>
      <c r="Q92" s="241"/>
      <c r="R92" s="241"/>
      <c r="S92" s="241"/>
      <c r="T92" s="241"/>
      <c r="U92" s="241"/>
      <c r="V92" s="241"/>
      <c r="W92" s="241"/>
      <c r="X92" s="241"/>
      <c r="Y92" s="241"/>
      <c r="Z92" s="241"/>
      <c r="AA92" s="241"/>
      <c r="AB92" s="305"/>
      <c r="AC92" s="14" t="str">
        <f t="shared" si="16"/>
        <v/>
      </c>
      <c r="AD92" s="14" t="str">
        <f t="shared" si="17"/>
        <v/>
      </c>
      <c r="AE92" s="14" t="str">
        <f t="shared" si="18"/>
        <v/>
      </c>
      <c r="AF92" s="14" t="str">
        <f t="shared" si="19"/>
        <v/>
      </c>
      <c r="AG92" s="293"/>
      <c r="AH92" s="294"/>
      <c r="AI92" s="295"/>
      <c r="AK92" s="167"/>
    </row>
    <row r="93" spans="1:37" s="59" customFormat="1" ht="17.100000000000001" customHeight="1">
      <c r="A93" s="158">
        <v>11</v>
      </c>
      <c r="B93" s="306" t="s">
        <v>118</v>
      </c>
      <c r="C93" s="306"/>
      <c r="D93" s="306"/>
      <c r="E93" s="306"/>
      <c r="F93" s="306"/>
      <c r="G93" s="306"/>
      <c r="H93" s="306"/>
      <c r="I93" s="306"/>
      <c r="J93" s="306"/>
      <c r="K93" s="306"/>
      <c r="L93" s="306"/>
      <c r="M93" s="306"/>
      <c r="N93" s="306"/>
      <c r="O93" s="306"/>
      <c r="P93" s="306"/>
      <c r="Q93" s="306"/>
      <c r="R93" s="306"/>
      <c r="S93" s="306"/>
      <c r="T93" s="306"/>
      <c r="U93" s="306"/>
      <c r="V93" s="306"/>
      <c r="W93" s="306"/>
      <c r="X93" s="306"/>
      <c r="Y93" s="306"/>
      <c r="Z93" s="306"/>
      <c r="AA93" s="306"/>
      <c r="AB93" s="306"/>
      <c r="AC93" s="306"/>
      <c r="AD93" s="306"/>
      <c r="AE93" s="306"/>
      <c r="AF93" s="306"/>
      <c r="AG93" s="307"/>
      <c r="AH93" s="307"/>
      <c r="AI93" s="308"/>
    </row>
    <row r="94" spans="1:37" s="59" customFormat="1" ht="17.100000000000001" customHeight="1">
      <c r="A94" s="60"/>
      <c r="B94" s="309"/>
      <c r="C94" s="310"/>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1"/>
      <c r="AC94" s="14" t="str">
        <f>IF(COUNTIF($AK94, "指摘なし"), "○", "")&amp;IF(COUNTIF($AK94, "対象外"), "ー","")</f>
        <v/>
      </c>
      <c r="AD94" s="14" t="str">
        <f>IF(COUNTIF($AK94, "要重点"), "○", "")&amp;IF(COUNTIF($AK94, "対象外"), "ー","")</f>
        <v/>
      </c>
      <c r="AE94" s="14" t="str">
        <f>IF(COUNTIF($AK94, "要是正")+COUNTIF($AK94,"既存")+COUNTIF($AK94,"既存＋要是正")+COUNTIF($AK94,"既存+要重点"),"○", "")&amp;IF(COUNTIF($AK94, "対象外"), "ー","")</f>
        <v/>
      </c>
      <c r="AF94" s="14" t="str">
        <f>IF(COUNTIF($AK94, "既存")+COUNTIF($AK94,"既存+要重点"), "○", "")&amp;IF(COUNTIF($AK94, "対象外"), "ー","")</f>
        <v/>
      </c>
      <c r="AG94" s="293"/>
      <c r="AH94" s="294"/>
      <c r="AI94" s="295"/>
      <c r="AK94" s="167"/>
    </row>
    <row r="95" spans="1:37" s="59" customFormat="1" ht="17.100000000000001" customHeight="1">
      <c r="A95" s="60"/>
      <c r="B95" s="309"/>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1"/>
      <c r="AC95" s="14" t="str">
        <f>IF(COUNTIF($AK95, "指摘なし"), "○", "")&amp;IF(COUNTIF($AK95, "対象外"), "ー","")</f>
        <v/>
      </c>
      <c r="AD95" s="14" t="str">
        <f>IF(COUNTIF($AK95, "要重点"), "○", "")&amp;IF(COUNTIF($AK95, "対象外"), "ー","")</f>
        <v/>
      </c>
      <c r="AE95" s="14" t="str">
        <f>IF(COUNTIF($AK95, "要是正")+COUNTIF($AK95,"既存")+COUNTIF($AK95,"既存＋要是正")+COUNTIF($AK95,"既存+要重点"),"○", "")&amp;IF(COUNTIF($AK95, "対象外"), "ー","")</f>
        <v/>
      </c>
      <c r="AF95" s="14" t="str">
        <f>IF(COUNTIF($AK95, "既存")+COUNTIF($AK95,"既存+要重点"), "○", "")&amp;IF(COUNTIF($AK95, "対象外"), "ー","")</f>
        <v/>
      </c>
      <c r="AG95" s="293"/>
      <c r="AH95" s="294"/>
      <c r="AI95" s="295"/>
      <c r="AK95" s="167"/>
    </row>
    <row r="96" spans="1:37" s="59" customFormat="1" ht="17.100000000000001" customHeight="1" thickBot="1">
      <c r="A96" s="61"/>
      <c r="B96" s="312"/>
      <c r="C96" s="313"/>
      <c r="D96" s="313"/>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4"/>
      <c r="AC96" s="15" t="str">
        <f>IF(COUNTIF($AK96, "指摘なし"), "○", "")&amp;IF(COUNTIF($AK96, "対象外"), "ー","")</f>
        <v/>
      </c>
      <c r="AD96" s="15" t="str">
        <f>IF(COUNTIF($AK96, "要重点"), "○", "")&amp;IF(COUNTIF($AK96, "対象外"), "ー","")</f>
        <v/>
      </c>
      <c r="AE96" s="15" t="str">
        <f>IF(COUNTIF($AK96, "要是正")+COUNTIF($AK96,"既存")+COUNTIF($AK96,"既存＋要是正")+COUNTIF($AK96,"既存+要重点"),"○", "")&amp;IF(COUNTIF($AK96, "対象外"), "ー","")</f>
        <v/>
      </c>
      <c r="AF96" s="15" t="str">
        <f>IF(COUNTIF($AK96, "既存")+COUNTIF($AK96,"既存+要重点"), "○", "")&amp;IF(COUNTIF($AK96, "対象外"), "ー","")</f>
        <v/>
      </c>
      <c r="AG96" s="293"/>
      <c r="AH96" s="294"/>
      <c r="AI96" s="295"/>
      <c r="AK96" s="167"/>
    </row>
    <row r="97" spans="1:35" s="25" customFormat="1" ht="17.100000000000001" customHeight="1">
      <c r="A97" s="296" t="s">
        <v>119</v>
      </c>
      <c r="B97" s="297"/>
      <c r="C97" s="297"/>
      <c r="D97" s="297"/>
      <c r="E97" s="297"/>
      <c r="F97" s="297"/>
      <c r="G97" s="297"/>
      <c r="H97" s="297"/>
      <c r="I97" s="297"/>
      <c r="J97" s="297"/>
      <c r="K97" s="297"/>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8"/>
    </row>
    <row r="98" spans="1:35" s="25" customFormat="1" ht="24.95" customHeight="1">
      <c r="A98" s="159" t="s">
        <v>34</v>
      </c>
      <c r="B98" s="299" t="s">
        <v>120</v>
      </c>
      <c r="C98" s="300"/>
      <c r="D98" s="300"/>
      <c r="E98" s="300"/>
      <c r="F98" s="300"/>
      <c r="G98" s="300"/>
      <c r="H98" s="300"/>
      <c r="I98" s="300"/>
      <c r="J98" s="301"/>
      <c r="K98" s="299" t="s">
        <v>331</v>
      </c>
      <c r="L98" s="300"/>
      <c r="M98" s="300"/>
      <c r="N98" s="300"/>
      <c r="O98" s="300"/>
      <c r="P98" s="301"/>
      <c r="Q98" s="300" t="s">
        <v>121</v>
      </c>
      <c r="R98" s="300"/>
      <c r="S98" s="300"/>
      <c r="T98" s="300"/>
      <c r="U98" s="300"/>
      <c r="V98" s="300"/>
      <c r="W98" s="300"/>
      <c r="X98" s="300"/>
      <c r="Y98" s="300"/>
      <c r="Z98" s="300"/>
      <c r="AA98" s="300"/>
      <c r="AB98" s="301"/>
      <c r="AC98" s="299" t="s">
        <v>122</v>
      </c>
      <c r="AD98" s="300"/>
      <c r="AE98" s="300"/>
      <c r="AF98" s="301"/>
      <c r="AG98" s="302" t="s">
        <v>185</v>
      </c>
      <c r="AH98" s="303"/>
      <c r="AI98" s="304"/>
    </row>
    <row r="99" spans="1:35" s="25" customFormat="1" ht="17.100000000000001" customHeight="1">
      <c r="A99" s="62"/>
      <c r="B99" s="279"/>
      <c r="C99" s="280"/>
      <c r="D99" s="280"/>
      <c r="E99" s="280"/>
      <c r="F99" s="280"/>
      <c r="G99" s="280"/>
      <c r="H99" s="280"/>
      <c r="I99" s="280"/>
      <c r="J99" s="281"/>
      <c r="K99" s="279"/>
      <c r="L99" s="280"/>
      <c r="M99" s="280"/>
      <c r="N99" s="280"/>
      <c r="O99" s="280"/>
      <c r="P99" s="281"/>
      <c r="Q99" s="280"/>
      <c r="R99" s="280"/>
      <c r="S99" s="280"/>
      <c r="T99" s="280"/>
      <c r="U99" s="280"/>
      <c r="V99" s="280"/>
      <c r="W99" s="280"/>
      <c r="X99" s="280"/>
      <c r="Y99" s="280"/>
      <c r="Z99" s="280"/>
      <c r="AA99" s="280"/>
      <c r="AB99" s="281"/>
      <c r="AC99" s="279"/>
      <c r="AD99" s="280"/>
      <c r="AE99" s="280"/>
      <c r="AF99" s="281"/>
      <c r="AG99" s="285"/>
      <c r="AH99" s="285"/>
      <c r="AI99" s="286"/>
    </row>
    <row r="100" spans="1:35" s="25" customFormat="1" ht="17.100000000000001" customHeight="1">
      <c r="A100" s="62"/>
      <c r="B100" s="279"/>
      <c r="C100" s="280"/>
      <c r="D100" s="280"/>
      <c r="E100" s="280"/>
      <c r="F100" s="280"/>
      <c r="G100" s="280"/>
      <c r="H100" s="280"/>
      <c r="I100" s="280"/>
      <c r="J100" s="281"/>
      <c r="K100" s="279"/>
      <c r="L100" s="280"/>
      <c r="M100" s="280"/>
      <c r="N100" s="280"/>
      <c r="O100" s="280"/>
      <c r="P100" s="281"/>
      <c r="Q100" s="280"/>
      <c r="R100" s="280"/>
      <c r="S100" s="280"/>
      <c r="T100" s="280"/>
      <c r="U100" s="280"/>
      <c r="V100" s="280"/>
      <c r="W100" s="280"/>
      <c r="X100" s="280"/>
      <c r="Y100" s="280"/>
      <c r="Z100" s="280"/>
      <c r="AA100" s="280"/>
      <c r="AB100" s="281"/>
      <c r="AC100" s="279"/>
      <c r="AD100" s="280"/>
      <c r="AE100" s="280"/>
      <c r="AF100" s="281"/>
      <c r="AG100" s="285"/>
      <c r="AH100" s="285"/>
      <c r="AI100" s="286"/>
    </row>
    <row r="101" spans="1:35" s="25" customFormat="1" ht="17.100000000000001" customHeight="1">
      <c r="A101" s="62"/>
      <c r="B101" s="279"/>
      <c r="C101" s="280"/>
      <c r="D101" s="280"/>
      <c r="E101" s="280"/>
      <c r="F101" s="280"/>
      <c r="G101" s="280"/>
      <c r="H101" s="280"/>
      <c r="I101" s="280"/>
      <c r="J101" s="281"/>
      <c r="K101" s="279"/>
      <c r="L101" s="280"/>
      <c r="M101" s="280"/>
      <c r="N101" s="280"/>
      <c r="O101" s="280"/>
      <c r="P101" s="281"/>
      <c r="Q101" s="280"/>
      <c r="R101" s="280"/>
      <c r="S101" s="280"/>
      <c r="T101" s="280"/>
      <c r="U101" s="280"/>
      <c r="V101" s="280"/>
      <c r="W101" s="280"/>
      <c r="X101" s="280"/>
      <c r="Y101" s="280"/>
      <c r="Z101" s="280"/>
      <c r="AA101" s="280"/>
      <c r="AB101" s="281"/>
      <c r="AC101" s="279"/>
      <c r="AD101" s="280"/>
      <c r="AE101" s="280"/>
      <c r="AF101" s="281"/>
      <c r="AG101" s="285"/>
      <c r="AH101" s="285"/>
      <c r="AI101" s="286"/>
    </row>
    <row r="102" spans="1:35" s="25" customFormat="1" ht="17.100000000000001" customHeight="1">
      <c r="A102" s="62"/>
      <c r="B102" s="279"/>
      <c r="C102" s="280"/>
      <c r="D102" s="280"/>
      <c r="E102" s="280"/>
      <c r="F102" s="280"/>
      <c r="G102" s="280"/>
      <c r="H102" s="280"/>
      <c r="I102" s="280"/>
      <c r="J102" s="281"/>
      <c r="K102" s="279"/>
      <c r="L102" s="280"/>
      <c r="M102" s="280"/>
      <c r="N102" s="280"/>
      <c r="O102" s="280"/>
      <c r="P102" s="281"/>
      <c r="Q102" s="280"/>
      <c r="R102" s="280"/>
      <c r="S102" s="280"/>
      <c r="T102" s="280"/>
      <c r="U102" s="280"/>
      <c r="V102" s="280"/>
      <c r="W102" s="280"/>
      <c r="X102" s="280"/>
      <c r="Y102" s="280"/>
      <c r="Z102" s="280"/>
      <c r="AA102" s="280"/>
      <c r="AB102" s="281"/>
      <c r="AC102" s="279"/>
      <c r="AD102" s="280"/>
      <c r="AE102" s="280"/>
      <c r="AF102" s="281"/>
      <c r="AG102" s="285"/>
      <c r="AH102" s="285"/>
      <c r="AI102" s="286"/>
    </row>
    <row r="103" spans="1:35" s="25" customFormat="1" ht="17.100000000000001" customHeight="1">
      <c r="A103" s="62"/>
      <c r="B103" s="279"/>
      <c r="C103" s="280"/>
      <c r="D103" s="280"/>
      <c r="E103" s="280"/>
      <c r="F103" s="280"/>
      <c r="G103" s="280"/>
      <c r="H103" s="280"/>
      <c r="I103" s="280"/>
      <c r="J103" s="281"/>
      <c r="K103" s="279"/>
      <c r="L103" s="280"/>
      <c r="M103" s="280"/>
      <c r="N103" s="280"/>
      <c r="O103" s="280"/>
      <c r="P103" s="281"/>
      <c r="Q103" s="280"/>
      <c r="R103" s="280"/>
      <c r="S103" s="280"/>
      <c r="T103" s="280"/>
      <c r="U103" s="280"/>
      <c r="V103" s="280"/>
      <c r="W103" s="280"/>
      <c r="X103" s="280"/>
      <c r="Y103" s="280"/>
      <c r="Z103" s="280"/>
      <c r="AA103" s="280"/>
      <c r="AB103" s="281"/>
      <c r="AC103" s="279"/>
      <c r="AD103" s="280"/>
      <c r="AE103" s="280"/>
      <c r="AF103" s="281"/>
      <c r="AG103" s="285"/>
      <c r="AH103" s="285"/>
      <c r="AI103" s="286"/>
    </row>
    <row r="104" spans="1:35" s="25" customFormat="1" ht="17.100000000000001" customHeight="1">
      <c r="A104" s="62"/>
      <c r="B104" s="279"/>
      <c r="C104" s="280"/>
      <c r="D104" s="280"/>
      <c r="E104" s="280"/>
      <c r="F104" s="280"/>
      <c r="G104" s="280"/>
      <c r="H104" s="280"/>
      <c r="I104" s="280"/>
      <c r="J104" s="281"/>
      <c r="K104" s="279"/>
      <c r="L104" s="280"/>
      <c r="M104" s="280"/>
      <c r="N104" s="280"/>
      <c r="O104" s="280"/>
      <c r="P104" s="281"/>
      <c r="Q104" s="280"/>
      <c r="R104" s="280"/>
      <c r="S104" s="280"/>
      <c r="T104" s="280"/>
      <c r="U104" s="280"/>
      <c r="V104" s="280"/>
      <c r="W104" s="280"/>
      <c r="X104" s="280"/>
      <c r="Y104" s="280"/>
      <c r="Z104" s="280"/>
      <c r="AA104" s="280"/>
      <c r="AB104" s="281"/>
      <c r="AC104" s="279"/>
      <c r="AD104" s="280"/>
      <c r="AE104" s="280"/>
      <c r="AF104" s="281"/>
      <c r="AG104" s="285"/>
      <c r="AH104" s="285"/>
      <c r="AI104" s="286"/>
    </row>
    <row r="105" spans="1:35" s="25" customFormat="1" ht="17.100000000000001" customHeight="1">
      <c r="A105" s="62"/>
      <c r="B105" s="279"/>
      <c r="C105" s="280"/>
      <c r="D105" s="280"/>
      <c r="E105" s="280"/>
      <c r="F105" s="280"/>
      <c r="G105" s="280"/>
      <c r="H105" s="280"/>
      <c r="I105" s="280"/>
      <c r="J105" s="281"/>
      <c r="K105" s="279"/>
      <c r="L105" s="280"/>
      <c r="M105" s="280"/>
      <c r="N105" s="280"/>
      <c r="O105" s="280"/>
      <c r="P105" s="281"/>
      <c r="Q105" s="280"/>
      <c r="R105" s="280"/>
      <c r="S105" s="280"/>
      <c r="T105" s="280"/>
      <c r="U105" s="280"/>
      <c r="V105" s="280"/>
      <c r="W105" s="280"/>
      <c r="X105" s="280"/>
      <c r="Y105" s="280"/>
      <c r="Z105" s="280"/>
      <c r="AA105" s="280"/>
      <c r="AB105" s="281"/>
      <c r="AC105" s="279"/>
      <c r="AD105" s="280"/>
      <c r="AE105" s="280"/>
      <c r="AF105" s="281"/>
      <c r="AG105" s="285"/>
      <c r="AH105" s="285"/>
      <c r="AI105" s="286"/>
    </row>
    <row r="106" spans="1:35" s="25" customFormat="1" ht="17.100000000000001" customHeight="1">
      <c r="A106" s="62"/>
      <c r="B106" s="279"/>
      <c r="C106" s="280"/>
      <c r="D106" s="280"/>
      <c r="E106" s="280"/>
      <c r="F106" s="280"/>
      <c r="G106" s="280"/>
      <c r="H106" s="280"/>
      <c r="I106" s="280"/>
      <c r="J106" s="281"/>
      <c r="K106" s="279"/>
      <c r="L106" s="280"/>
      <c r="M106" s="280"/>
      <c r="N106" s="280"/>
      <c r="O106" s="280"/>
      <c r="P106" s="281"/>
      <c r="Q106" s="280"/>
      <c r="R106" s="280"/>
      <c r="S106" s="280"/>
      <c r="T106" s="280"/>
      <c r="U106" s="280"/>
      <c r="V106" s="280"/>
      <c r="W106" s="280"/>
      <c r="X106" s="280"/>
      <c r="Y106" s="280"/>
      <c r="Z106" s="280"/>
      <c r="AA106" s="280"/>
      <c r="AB106" s="281"/>
      <c r="AC106" s="279"/>
      <c r="AD106" s="280"/>
      <c r="AE106" s="280"/>
      <c r="AF106" s="281"/>
      <c r="AG106" s="285"/>
      <c r="AH106" s="285"/>
      <c r="AI106" s="286"/>
    </row>
    <row r="107" spans="1:35" s="25" customFormat="1" ht="17.100000000000001" customHeight="1">
      <c r="A107" s="62"/>
      <c r="B107" s="279"/>
      <c r="C107" s="280"/>
      <c r="D107" s="280"/>
      <c r="E107" s="280"/>
      <c r="F107" s="280"/>
      <c r="G107" s="280"/>
      <c r="H107" s="280"/>
      <c r="I107" s="280"/>
      <c r="J107" s="281"/>
      <c r="K107" s="279"/>
      <c r="L107" s="280"/>
      <c r="M107" s="280"/>
      <c r="N107" s="280"/>
      <c r="O107" s="280"/>
      <c r="P107" s="281"/>
      <c r="Q107" s="280"/>
      <c r="R107" s="280"/>
      <c r="S107" s="280"/>
      <c r="T107" s="280"/>
      <c r="U107" s="280"/>
      <c r="V107" s="280"/>
      <c r="W107" s="280"/>
      <c r="X107" s="280"/>
      <c r="Y107" s="280"/>
      <c r="Z107" s="280"/>
      <c r="AA107" s="280"/>
      <c r="AB107" s="281"/>
      <c r="AC107" s="279"/>
      <c r="AD107" s="280"/>
      <c r="AE107" s="280"/>
      <c r="AF107" s="281"/>
      <c r="AG107" s="285"/>
      <c r="AH107" s="285"/>
      <c r="AI107" s="286"/>
    </row>
    <row r="108" spans="1:35" s="25" customFormat="1" ht="17.100000000000001" customHeight="1" thickBot="1">
      <c r="A108" s="63"/>
      <c r="B108" s="596"/>
      <c r="C108" s="597"/>
      <c r="D108" s="597"/>
      <c r="E108" s="597"/>
      <c r="F108" s="597"/>
      <c r="G108" s="597"/>
      <c r="H108" s="597"/>
      <c r="I108" s="597"/>
      <c r="J108" s="598"/>
      <c r="K108" s="596"/>
      <c r="L108" s="597"/>
      <c r="M108" s="597"/>
      <c r="N108" s="597"/>
      <c r="O108" s="597"/>
      <c r="P108" s="598"/>
      <c r="Q108" s="597"/>
      <c r="R108" s="597"/>
      <c r="S108" s="597"/>
      <c r="T108" s="597"/>
      <c r="U108" s="597"/>
      <c r="V108" s="597"/>
      <c r="W108" s="597"/>
      <c r="X108" s="597"/>
      <c r="Y108" s="597"/>
      <c r="Z108" s="597"/>
      <c r="AA108" s="597"/>
      <c r="AB108" s="598"/>
      <c r="AC108" s="596"/>
      <c r="AD108" s="597"/>
      <c r="AE108" s="597"/>
      <c r="AF108" s="598"/>
      <c r="AG108" s="287"/>
      <c r="AH108" s="287"/>
      <c r="AI108" s="288"/>
    </row>
    <row r="109" spans="1:35" s="25" customFormat="1" ht="17.100000000000001" customHeight="1">
      <c r="A109" s="64"/>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00" t="s">
        <v>423</v>
      </c>
      <c r="AD109" s="601"/>
      <c r="AE109" s="599" t="str">
        <f>IF($AE$4=""," ",$AE$4)</f>
        <v xml:space="preserve"> </v>
      </c>
      <c r="AF109" s="599"/>
      <c r="AG109" s="599"/>
      <c r="AH109" s="599"/>
      <c r="AI109" s="599"/>
    </row>
    <row r="110" spans="1:35" ht="12" customHeight="1">
      <c r="A110" s="595" t="s">
        <v>123</v>
      </c>
      <c r="B110" s="604"/>
      <c r="C110" s="604"/>
      <c r="D110" s="604"/>
      <c r="E110" s="604"/>
      <c r="F110" s="604"/>
      <c r="G110" s="604"/>
      <c r="H110" s="604"/>
      <c r="I110" s="604"/>
      <c r="J110" s="604"/>
      <c r="K110" s="604"/>
      <c r="L110" s="604"/>
      <c r="M110" s="604"/>
      <c r="N110" s="604"/>
      <c r="O110" s="604"/>
      <c r="P110" s="604"/>
      <c r="Q110" s="604"/>
      <c r="R110" s="604"/>
      <c r="S110" s="604"/>
      <c r="T110" s="604"/>
      <c r="U110" s="604"/>
      <c r="V110" s="604"/>
      <c r="W110" s="604"/>
      <c r="X110" s="604"/>
      <c r="Y110" s="604"/>
      <c r="Z110" s="604"/>
      <c r="AA110" s="604"/>
      <c r="AB110" s="604"/>
      <c r="AC110" s="604"/>
      <c r="AD110" s="604"/>
      <c r="AE110" s="604"/>
      <c r="AF110" s="604"/>
      <c r="AG110" s="604"/>
      <c r="AH110" s="604"/>
      <c r="AI110" s="604"/>
    </row>
    <row r="111" spans="1:35" s="25" customFormat="1" ht="23.25" customHeight="1">
      <c r="A111" s="66" t="s">
        <v>186</v>
      </c>
      <c r="B111" s="595" t="s">
        <v>341</v>
      </c>
      <c r="C111" s="595"/>
      <c r="D111" s="595"/>
      <c r="E111" s="595"/>
      <c r="F111" s="595"/>
      <c r="G111" s="595"/>
      <c r="H111" s="595"/>
      <c r="I111" s="595"/>
      <c r="J111" s="595"/>
      <c r="K111" s="595"/>
      <c r="L111" s="595"/>
      <c r="M111" s="595"/>
      <c r="N111" s="595"/>
      <c r="O111" s="595"/>
      <c r="P111" s="595"/>
      <c r="Q111" s="595"/>
      <c r="R111" s="595"/>
      <c r="S111" s="595"/>
      <c r="T111" s="595"/>
      <c r="U111" s="595"/>
      <c r="V111" s="595"/>
      <c r="W111" s="595"/>
      <c r="X111" s="595"/>
      <c r="Y111" s="595"/>
      <c r="Z111" s="595"/>
      <c r="AA111" s="595"/>
      <c r="AB111" s="595"/>
      <c r="AC111" s="595"/>
      <c r="AD111" s="595"/>
      <c r="AE111" s="595"/>
      <c r="AF111" s="595"/>
      <c r="AG111" s="595"/>
      <c r="AH111" s="595"/>
      <c r="AI111" s="595"/>
    </row>
    <row r="112" spans="1:35" s="25" customFormat="1" ht="12" customHeight="1">
      <c r="A112" s="66" t="s">
        <v>187</v>
      </c>
      <c r="B112" s="595" t="s">
        <v>342</v>
      </c>
      <c r="C112" s="595"/>
      <c r="D112" s="595"/>
      <c r="E112" s="595"/>
      <c r="F112" s="595"/>
      <c r="G112" s="595"/>
      <c r="H112" s="595"/>
      <c r="I112" s="595"/>
      <c r="J112" s="595"/>
      <c r="K112" s="595"/>
      <c r="L112" s="595"/>
      <c r="M112" s="595"/>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row>
    <row r="113" spans="1:35" s="25" customFormat="1" ht="32.25" customHeight="1">
      <c r="A113" s="66" t="s">
        <v>188</v>
      </c>
      <c r="B113" s="595" t="s">
        <v>343</v>
      </c>
      <c r="C113" s="595"/>
      <c r="D113" s="595"/>
      <c r="E113" s="595"/>
      <c r="F113" s="595"/>
      <c r="G113" s="595"/>
      <c r="H113" s="595"/>
      <c r="I113" s="595"/>
      <c r="J113" s="595"/>
      <c r="K113" s="595"/>
      <c r="L113" s="595"/>
      <c r="M113" s="595"/>
      <c r="N113" s="595"/>
      <c r="O113" s="595"/>
      <c r="P113" s="595"/>
      <c r="Q113" s="595"/>
      <c r="R113" s="595"/>
      <c r="S113" s="595"/>
      <c r="T113" s="595"/>
      <c r="U113" s="595"/>
      <c r="V113" s="595"/>
      <c r="W113" s="595"/>
      <c r="X113" s="595"/>
      <c r="Y113" s="595"/>
      <c r="Z113" s="595"/>
      <c r="AA113" s="595"/>
      <c r="AB113" s="595"/>
      <c r="AC113" s="595"/>
      <c r="AD113" s="595"/>
      <c r="AE113" s="595"/>
      <c r="AF113" s="595"/>
      <c r="AG113" s="595"/>
      <c r="AH113" s="595"/>
      <c r="AI113" s="595"/>
    </row>
    <row r="114" spans="1:35" s="25" customFormat="1" ht="21" customHeight="1">
      <c r="A114" s="66" t="s">
        <v>189</v>
      </c>
      <c r="B114" s="595" t="s">
        <v>344</v>
      </c>
      <c r="C114" s="595"/>
      <c r="D114" s="595"/>
      <c r="E114" s="595"/>
      <c r="F114" s="595"/>
      <c r="G114" s="595"/>
      <c r="H114" s="595"/>
      <c r="I114" s="595"/>
      <c r="J114" s="595"/>
      <c r="K114" s="595"/>
      <c r="L114" s="595"/>
      <c r="M114" s="595"/>
      <c r="N114" s="595"/>
      <c r="O114" s="595"/>
      <c r="P114" s="595"/>
      <c r="Q114" s="595"/>
      <c r="R114" s="595"/>
      <c r="S114" s="595"/>
      <c r="T114" s="595"/>
      <c r="U114" s="595"/>
      <c r="V114" s="595"/>
      <c r="W114" s="595"/>
      <c r="X114" s="595"/>
      <c r="Y114" s="595"/>
      <c r="Z114" s="595"/>
      <c r="AA114" s="595"/>
      <c r="AB114" s="595"/>
      <c r="AC114" s="595"/>
      <c r="AD114" s="595"/>
      <c r="AE114" s="595"/>
      <c r="AF114" s="595"/>
      <c r="AG114" s="595"/>
      <c r="AH114" s="595"/>
      <c r="AI114" s="595"/>
    </row>
    <row r="115" spans="1:35" s="25" customFormat="1" ht="24" customHeight="1">
      <c r="A115" s="66" t="s">
        <v>190</v>
      </c>
      <c r="B115" s="595" t="s">
        <v>345</v>
      </c>
      <c r="C115" s="595"/>
      <c r="D115" s="595"/>
      <c r="E115" s="595"/>
      <c r="F115" s="595"/>
      <c r="G115" s="595"/>
      <c r="H115" s="595"/>
      <c r="I115" s="595"/>
      <c r="J115" s="595"/>
      <c r="K115" s="595"/>
      <c r="L115" s="595"/>
      <c r="M115" s="595"/>
      <c r="N115" s="595"/>
      <c r="O115" s="595"/>
      <c r="P115" s="595"/>
      <c r="Q115" s="595"/>
      <c r="R115" s="595"/>
      <c r="S115" s="595"/>
      <c r="T115" s="595"/>
      <c r="U115" s="595"/>
      <c r="V115" s="595"/>
      <c r="W115" s="595"/>
      <c r="X115" s="595"/>
      <c r="Y115" s="595"/>
      <c r="Z115" s="595"/>
      <c r="AA115" s="595"/>
      <c r="AB115" s="595"/>
      <c r="AC115" s="595"/>
      <c r="AD115" s="595"/>
      <c r="AE115" s="595"/>
      <c r="AF115" s="595"/>
      <c r="AG115" s="595"/>
      <c r="AH115" s="595"/>
      <c r="AI115" s="595"/>
    </row>
    <row r="116" spans="1:35" s="25" customFormat="1" ht="12" customHeight="1">
      <c r="A116" s="66" t="s">
        <v>191</v>
      </c>
      <c r="B116" s="595" t="s">
        <v>192</v>
      </c>
      <c r="C116" s="595"/>
      <c r="D116" s="595"/>
      <c r="E116" s="595"/>
      <c r="F116" s="595"/>
      <c r="G116" s="595"/>
      <c r="H116" s="595"/>
      <c r="I116" s="595"/>
      <c r="J116" s="595"/>
      <c r="K116" s="595"/>
      <c r="L116" s="595"/>
      <c r="M116" s="595"/>
      <c r="N116" s="595"/>
      <c r="O116" s="595"/>
      <c r="P116" s="595"/>
      <c r="Q116" s="595"/>
      <c r="R116" s="595"/>
      <c r="S116" s="595"/>
      <c r="T116" s="595"/>
      <c r="U116" s="595"/>
      <c r="V116" s="595"/>
      <c r="W116" s="595"/>
      <c r="X116" s="595"/>
      <c r="Y116" s="595"/>
      <c r="Z116" s="595"/>
      <c r="AA116" s="595"/>
      <c r="AB116" s="595"/>
      <c r="AC116" s="595"/>
      <c r="AD116" s="595"/>
      <c r="AE116" s="595"/>
      <c r="AF116" s="595"/>
      <c r="AG116" s="595"/>
      <c r="AH116" s="595"/>
      <c r="AI116" s="595"/>
    </row>
    <row r="117" spans="1:35" s="25" customFormat="1" ht="33" customHeight="1">
      <c r="A117" s="66" t="s">
        <v>193</v>
      </c>
      <c r="B117" s="595" t="s">
        <v>194</v>
      </c>
      <c r="C117" s="595"/>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5"/>
      <c r="AD117" s="595"/>
      <c r="AE117" s="595"/>
      <c r="AF117" s="595"/>
      <c r="AG117" s="595"/>
      <c r="AH117" s="595"/>
      <c r="AI117" s="595"/>
    </row>
    <row r="118" spans="1:35" s="25" customFormat="1" ht="23.25" customHeight="1">
      <c r="A118" s="66" t="s">
        <v>195</v>
      </c>
      <c r="B118" s="595" t="s">
        <v>196</v>
      </c>
      <c r="C118" s="595"/>
      <c r="D118" s="595"/>
      <c r="E118" s="595"/>
      <c r="F118" s="595"/>
      <c r="G118" s="595"/>
      <c r="H118" s="595"/>
      <c r="I118" s="595"/>
      <c r="J118" s="595"/>
      <c r="K118" s="595"/>
      <c r="L118" s="595"/>
      <c r="M118" s="595"/>
      <c r="N118" s="595"/>
      <c r="O118" s="595"/>
      <c r="P118" s="595"/>
      <c r="Q118" s="595"/>
      <c r="R118" s="595"/>
      <c r="S118" s="595"/>
      <c r="T118" s="595"/>
      <c r="U118" s="595"/>
      <c r="V118" s="595"/>
      <c r="W118" s="595"/>
      <c r="X118" s="595"/>
      <c r="Y118" s="595"/>
      <c r="Z118" s="595"/>
      <c r="AA118" s="595"/>
      <c r="AB118" s="595"/>
      <c r="AC118" s="595"/>
      <c r="AD118" s="595"/>
      <c r="AE118" s="595"/>
      <c r="AF118" s="595"/>
      <c r="AG118" s="595"/>
      <c r="AH118" s="595"/>
      <c r="AI118" s="595"/>
    </row>
    <row r="119" spans="1:35" s="25" customFormat="1" ht="12" customHeight="1">
      <c r="A119" s="66" t="s">
        <v>197</v>
      </c>
      <c r="B119" s="595" t="s">
        <v>198</v>
      </c>
      <c r="C119" s="595"/>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5"/>
      <c r="AD119" s="595"/>
      <c r="AE119" s="595"/>
      <c r="AF119" s="595"/>
      <c r="AG119" s="595"/>
      <c r="AH119" s="595"/>
      <c r="AI119" s="595"/>
    </row>
    <row r="120" spans="1:35" s="25" customFormat="1" ht="23.25" customHeight="1">
      <c r="A120" s="66" t="s">
        <v>199</v>
      </c>
      <c r="B120" s="595" t="s">
        <v>346</v>
      </c>
      <c r="C120" s="595"/>
      <c r="D120" s="595"/>
      <c r="E120" s="595"/>
      <c r="F120" s="595"/>
      <c r="G120" s="595"/>
      <c r="H120" s="595"/>
      <c r="I120" s="595"/>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row>
    <row r="121" spans="1:35" s="25" customFormat="1" ht="23.25" customHeight="1">
      <c r="A121" s="66" t="s">
        <v>200</v>
      </c>
      <c r="B121" s="595" t="s">
        <v>347</v>
      </c>
      <c r="C121" s="595"/>
      <c r="D121" s="595"/>
      <c r="E121" s="595"/>
      <c r="F121" s="595"/>
      <c r="G121" s="595"/>
      <c r="H121" s="595"/>
      <c r="I121" s="595"/>
      <c r="J121" s="595"/>
      <c r="K121" s="595"/>
      <c r="L121" s="595"/>
      <c r="M121" s="595"/>
      <c r="N121" s="595"/>
      <c r="O121" s="595"/>
      <c r="P121" s="595"/>
      <c r="Q121" s="595"/>
      <c r="R121" s="595"/>
      <c r="S121" s="595"/>
      <c r="T121" s="595"/>
      <c r="U121" s="595"/>
      <c r="V121" s="595"/>
      <c r="W121" s="595"/>
      <c r="X121" s="595"/>
      <c r="Y121" s="595"/>
      <c r="Z121" s="595"/>
      <c r="AA121" s="595"/>
      <c r="AB121" s="595"/>
      <c r="AC121" s="595"/>
      <c r="AD121" s="595"/>
      <c r="AE121" s="595"/>
      <c r="AF121" s="595"/>
      <c r="AG121" s="595"/>
      <c r="AH121" s="595"/>
      <c r="AI121" s="595"/>
    </row>
    <row r="122" spans="1:35" s="25" customFormat="1" ht="24" customHeight="1">
      <c r="A122" s="66" t="s">
        <v>201</v>
      </c>
      <c r="B122" s="595" t="s">
        <v>348</v>
      </c>
      <c r="C122" s="595"/>
      <c r="D122" s="595"/>
      <c r="E122" s="595"/>
      <c r="F122" s="595"/>
      <c r="G122" s="595"/>
      <c r="H122" s="595"/>
      <c r="I122" s="595"/>
      <c r="J122" s="595"/>
      <c r="K122" s="595"/>
      <c r="L122" s="595"/>
      <c r="M122" s="595"/>
      <c r="N122" s="595"/>
      <c r="O122" s="595"/>
      <c r="P122" s="595"/>
      <c r="Q122" s="595"/>
      <c r="R122" s="595"/>
      <c r="S122" s="595"/>
      <c r="T122" s="595"/>
      <c r="U122" s="595"/>
      <c r="V122" s="595"/>
      <c r="W122" s="595"/>
      <c r="X122" s="595"/>
      <c r="Y122" s="595"/>
      <c r="Z122" s="595"/>
      <c r="AA122" s="595"/>
      <c r="AB122" s="595"/>
      <c r="AC122" s="595"/>
      <c r="AD122" s="595"/>
      <c r="AE122" s="595"/>
      <c r="AF122" s="595"/>
      <c r="AG122" s="595"/>
      <c r="AH122" s="595"/>
      <c r="AI122" s="595"/>
    </row>
    <row r="123" spans="1:35" s="25" customFormat="1" ht="23.25" customHeight="1">
      <c r="A123" s="66" t="s">
        <v>202</v>
      </c>
      <c r="B123" s="595" t="s">
        <v>349</v>
      </c>
      <c r="C123" s="595"/>
      <c r="D123" s="595"/>
      <c r="E123" s="595"/>
      <c r="F123" s="595"/>
      <c r="G123" s="595"/>
      <c r="H123" s="595"/>
      <c r="I123" s="595"/>
      <c r="J123" s="595"/>
      <c r="K123" s="595"/>
      <c r="L123" s="595"/>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595"/>
      <c r="AI123" s="595"/>
    </row>
    <row r="124" spans="1:35" s="25" customFormat="1" ht="41.1" customHeight="1">
      <c r="A124" s="67" t="s">
        <v>203</v>
      </c>
      <c r="B124" s="595" t="s">
        <v>350</v>
      </c>
      <c r="C124" s="595"/>
      <c r="D124" s="595"/>
      <c r="E124" s="595"/>
      <c r="F124" s="595"/>
      <c r="G124" s="595"/>
      <c r="H124" s="595"/>
      <c r="I124" s="595"/>
      <c r="J124" s="595"/>
      <c r="K124" s="595"/>
      <c r="L124" s="595"/>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595"/>
      <c r="AI124" s="595"/>
    </row>
    <row r="125" spans="1:35" s="25" customFormat="1" ht="22.5" customHeight="1">
      <c r="A125" s="66" t="s">
        <v>204</v>
      </c>
      <c r="B125" s="595" t="s">
        <v>351</v>
      </c>
      <c r="C125" s="595"/>
      <c r="D125" s="595"/>
      <c r="E125" s="595"/>
      <c r="F125" s="595"/>
      <c r="G125" s="595"/>
      <c r="H125" s="595"/>
      <c r="I125" s="595"/>
      <c r="J125" s="595"/>
      <c r="K125" s="595"/>
      <c r="L125" s="595"/>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595"/>
      <c r="AI125" s="595"/>
    </row>
    <row r="126" spans="1:35" s="25" customFormat="1" ht="67.900000000000006" customHeight="1">
      <c r="A126" s="66" t="s">
        <v>205</v>
      </c>
      <c r="B126" s="595" t="s">
        <v>352</v>
      </c>
      <c r="C126" s="595"/>
      <c r="D126" s="595"/>
      <c r="E126" s="595"/>
      <c r="F126" s="595"/>
      <c r="G126" s="595"/>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595"/>
      <c r="AI126" s="595"/>
    </row>
    <row r="127" spans="1:35" s="25" customFormat="1" ht="23.25" customHeight="1">
      <c r="A127" s="66" t="s">
        <v>206</v>
      </c>
      <c r="B127" s="595" t="s">
        <v>353</v>
      </c>
      <c r="C127" s="595"/>
      <c r="D127" s="595"/>
      <c r="E127" s="595"/>
      <c r="F127" s="595"/>
      <c r="G127" s="595"/>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row>
    <row r="128" spans="1:35" s="25" customFormat="1" ht="106.5" customHeight="1">
      <c r="A128" s="66" t="s">
        <v>207</v>
      </c>
      <c r="B128" s="595" t="s">
        <v>354</v>
      </c>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row>
    <row r="129" spans="1:35" s="25" customFormat="1" ht="35.25" customHeight="1">
      <c r="A129" s="66" t="s">
        <v>208</v>
      </c>
      <c r="B129" s="595" t="s">
        <v>355</v>
      </c>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row>
    <row r="130" spans="1:35" s="25" customFormat="1" ht="48" customHeight="1">
      <c r="A130" s="66" t="s">
        <v>209</v>
      </c>
      <c r="B130" s="595" t="s">
        <v>216</v>
      </c>
      <c r="C130" s="595"/>
      <c r="D130" s="595"/>
      <c r="E130" s="595"/>
      <c r="F130" s="595"/>
      <c r="G130" s="595"/>
      <c r="H130" s="595"/>
      <c r="I130" s="595"/>
      <c r="J130" s="595"/>
      <c r="K130" s="595"/>
      <c r="L130" s="595"/>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row>
    <row r="131" spans="1:35" s="25" customFormat="1" ht="30.75" customHeight="1">
      <c r="A131" s="66" t="s">
        <v>357</v>
      </c>
      <c r="B131" s="366" t="s">
        <v>356</v>
      </c>
      <c r="C131" s="366"/>
      <c r="D131" s="366"/>
      <c r="E131" s="366"/>
      <c r="F131" s="366"/>
      <c r="G131" s="366"/>
      <c r="H131" s="366"/>
      <c r="I131" s="366"/>
      <c r="J131" s="366"/>
      <c r="K131" s="366"/>
      <c r="L131" s="366"/>
      <c r="M131" s="366"/>
      <c r="N131" s="366"/>
      <c r="O131" s="366"/>
      <c r="P131" s="366"/>
      <c r="Q131" s="366"/>
      <c r="R131" s="366"/>
      <c r="S131" s="366"/>
      <c r="T131" s="366"/>
      <c r="U131" s="366"/>
      <c r="V131" s="366"/>
      <c r="W131" s="366"/>
      <c r="X131" s="366"/>
      <c r="Y131" s="366"/>
      <c r="Z131" s="366"/>
      <c r="AA131" s="366"/>
      <c r="AB131" s="366"/>
      <c r="AC131" s="366"/>
      <c r="AD131" s="366"/>
      <c r="AE131" s="366"/>
      <c r="AF131" s="366"/>
      <c r="AG131" s="366"/>
      <c r="AH131" s="366"/>
      <c r="AI131" s="366"/>
    </row>
    <row r="132" spans="1:35" s="25" customFormat="1" ht="30.75" customHeight="1">
      <c r="A132" s="66" t="s">
        <v>359</v>
      </c>
      <c r="B132" s="595" t="s">
        <v>358</v>
      </c>
      <c r="C132" s="595"/>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row>
    <row r="133" spans="1:35" s="25" customFormat="1" ht="43.5" customHeight="1">
      <c r="A133" s="66" t="s">
        <v>360</v>
      </c>
      <c r="B133" s="595" t="s">
        <v>361</v>
      </c>
      <c r="C133" s="595"/>
      <c r="D133" s="595"/>
      <c r="E133" s="595"/>
      <c r="F133" s="595"/>
      <c r="G133" s="595"/>
      <c r="H133" s="595"/>
      <c r="I133" s="595"/>
      <c r="J133" s="595"/>
      <c r="K133" s="595"/>
      <c r="L133" s="595"/>
      <c r="M133" s="595"/>
      <c r="N133" s="595"/>
      <c r="O133" s="595"/>
      <c r="P133" s="595"/>
      <c r="Q133" s="595"/>
      <c r="R133" s="595"/>
      <c r="S133" s="595"/>
      <c r="T133" s="595"/>
      <c r="U133" s="595"/>
      <c r="V133" s="595"/>
      <c r="W133" s="595"/>
      <c r="X133" s="595"/>
      <c r="Y133" s="595"/>
      <c r="Z133" s="595"/>
      <c r="AA133" s="595"/>
      <c r="AB133" s="595"/>
      <c r="AC133" s="595"/>
      <c r="AD133" s="595"/>
      <c r="AE133" s="595"/>
      <c r="AF133" s="595"/>
      <c r="AG133" s="595"/>
      <c r="AH133" s="595"/>
      <c r="AI133" s="595"/>
    </row>
    <row r="134" spans="1:35" s="25" customFormat="1" ht="53.25" customHeight="1">
      <c r="A134" s="66" t="s">
        <v>362</v>
      </c>
      <c r="B134" s="595" t="s">
        <v>363</v>
      </c>
      <c r="C134" s="595"/>
      <c r="D134" s="595"/>
      <c r="E134" s="595"/>
      <c r="F134" s="595"/>
      <c r="G134" s="595"/>
      <c r="H134" s="595"/>
      <c r="I134" s="595"/>
      <c r="J134" s="595"/>
      <c r="K134" s="595"/>
      <c r="L134" s="595"/>
      <c r="M134" s="595"/>
      <c r="N134" s="595"/>
      <c r="O134" s="595"/>
      <c r="P134" s="595"/>
      <c r="Q134" s="595"/>
      <c r="R134" s="595"/>
      <c r="S134" s="595"/>
      <c r="T134" s="595"/>
      <c r="U134" s="595"/>
      <c r="V134" s="595"/>
      <c r="W134" s="595"/>
      <c r="X134" s="595"/>
      <c r="Y134" s="595"/>
      <c r="Z134" s="595"/>
      <c r="AA134" s="595"/>
      <c r="AB134" s="595"/>
      <c r="AC134" s="595"/>
      <c r="AD134" s="595"/>
      <c r="AE134" s="595"/>
      <c r="AF134" s="595"/>
      <c r="AG134" s="595"/>
      <c r="AH134" s="595"/>
      <c r="AI134" s="595"/>
    </row>
    <row r="135" spans="1:35" s="25" customFormat="1" ht="51.75" customHeight="1">
      <c r="A135" s="66" t="s">
        <v>364</v>
      </c>
      <c r="B135" s="595" t="s">
        <v>365</v>
      </c>
      <c r="C135" s="595"/>
      <c r="D135" s="595"/>
      <c r="E135" s="595"/>
      <c r="F135" s="595"/>
      <c r="G135" s="595"/>
      <c r="H135" s="595"/>
      <c r="I135" s="595"/>
      <c r="J135" s="595"/>
      <c r="K135" s="595"/>
      <c r="L135" s="595"/>
      <c r="M135" s="595"/>
      <c r="N135" s="595"/>
      <c r="O135" s="595"/>
      <c r="P135" s="595"/>
      <c r="Q135" s="595"/>
      <c r="R135" s="595"/>
      <c r="S135" s="595"/>
      <c r="T135" s="595"/>
      <c r="U135" s="595"/>
      <c r="V135" s="595"/>
      <c r="W135" s="595"/>
      <c r="X135" s="595"/>
      <c r="Y135" s="595"/>
      <c r="Z135" s="595"/>
      <c r="AA135" s="595"/>
      <c r="AB135" s="595"/>
      <c r="AC135" s="595"/>
      <c r="AD135" s="595"/>
      <c r="AE135" s="595"/>
      <c r="AF135" s="595"/>
      <c r="AG135" s="595"/>
      <c r="AH135" s="595"/>
      <c r="AI135" s="595"/>
    </row>
    <row r="136" spans="1:35" s="25" customFormat="1" ht="45.75" customHeight="1">
      <c r="A136" s="66" t="s">
        <v>366</v>
      </c>
      <c r="B136" s="595" t="s">
        <v>367</v>
      </c>
      <c r="C136" s="595"/>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5"/>
      <c r="AD136" s="595"/>
      <c r="AE136" s="595"/>
      <c r="AF136" s="595"/>
      <c r="AG136" s="595"/>
      <c r="AH136" s="595"/>
      <c r="AI136" s="595"/>
    </row>
    <row r="137" spans="1:35" s="25" customFormat="1" ht="48" customHeight="1">
      <c r="A137" s="66" t="s">
        <v>368</v>
      </c>
      <c r="B137" s="595" t="s">
        <v>369</v>
      </c>
      <c r="C137" s="595"/>
      <c r="D137" s="595"/>
      <c r="E137" s="595"/>
      <c r="F137" s="595"/>
      <c r="G137" s="595"/>
      <c r="H137" s="595"/>
      <c r="I137" s="595"/>
      <c r="J137" s="595"/>
      <c r="K137" s="595"/>
      <c r="L137" s="595"/>
      <c r="M137" s="595"/>
      <c r="N137" s="595"/>
      <c r="O137" s="595"/>
      <c r="P137" s="595"/>
      <c r="Q137" s="595"/>
      <c r="R137" s="595"/>
      <c r="S137" s="595"/>
      <c r="T137" s="595"/>
      <c r="U137" s="595"/>
      <c r="V137" s="595"/>
      <c r="W137" s="595"/>
      <c r="X137" s="595"/>
      <c r="Y137" s="595"/>
      <c r="Z137" s="595"/>
      <c r="AA137" s="595"/>
      <c r="AB137" s="595"/>
      <c r="AC137" s="595"/>
      <c r="AD137" s="595"/>
      <c r="AE137" s="595"/>
      <c r="AF137" s="595"/>
      <c r="AG137" s="595"/>
      <c r="AH137" s="595"/>
      <c r="AI137" s="595"/>
    </row>
    <row r="138" spans="1:35" s="25" customFormat="1" ht="47.25" customHeight="1">
      <c r="A138" s="66" t="s">
        <v>370</v>
      </c>
      <c r="B138" s="595" t="s">
        <v>371</v>
      </c>
      <c r="C138" s="595"/>
      <c r="D138" s="595"/>
      <c r="E138" s="595"/>
      <c r="F138" s="595"/>
      <c r="G138" s="595"/>
      <c r="H138" s="595"/>
      <c r="I138" s="595"/>
      <c r="J138" s="595"/>
      <c r="K138" s="595"/>
      <c r="L138" s="595"/>
      <c r="M138" s="595"/>
      <c r="N138" s="595"/>
      <c r="O138" s="595"/>
      <c r="P138" s="595"/>
      <c r="Q138" s="595"/>
      <c r="R138" s="595"/>
      <c r="S138" s="595"/>
      <c r="T138" s="595"/>
      <c r="U138" s="595"/>
      <c r="V138" s="595"/>
      <c r="W138" s="595"/>
      <c r="X138" s="595"/>
      <c r="Y138" s="595"/>
      <c r="Z138" s="595"/>
      <c r="AA138" s="595"/>
      <c r="AB138" s="595"/>
      <c r="AC138" s="595"/>
      <c r="AD138" s="595"/>
      <c r="AE138" s="595"/>
      <c r="AF138" s="595"/>
      <c r="AG138" s="595"/>
      <c r="AH138" s="595"/>
      <c r="AI138" s="595"/>
    </row>
    <row r="139" spans="1:35" s="25" customFormat="1" ht="32.25" customHeight="1">
      <c r="A139" s="66" t="s">
        <v>372</v>
      </c>
      <c r="B139" s="595" t="s">
        <v>373</v>
      </c>
      <c r="C139" s="595"/>
      <c r="D139" s="595"/>
      <c r="E139" s="595"/>
      <c r="F139" s="595"/>
      <c r="G139" s="595"/>
      <c r="H139" s="595"/>
      <c r="I139" s="595"/>
      <c r="J139" s="595"/>
      <c r="K139" s="595"/>
      <c r="L139" s="595"/>
      <c r="M139" s="595"/>
      <c r="N139" s="595"/>
      <c r="O139" s="595"/>
      <c r="P139" s="595"/>
      <c r="Q139" s="595"/>
      <c r="R139" s="595"/>
      <c r="S139" s="595"/>
      <c r="T139" s="595"/>
      <c r="U139" s="595"/>
      <c r="V139" s="595"/>
      <c r="W139" s="595"/>
      <c r="X139" s="595"/>
      <c r="Y139" s="595"/>
      <c r="Z139" s="595"/>
      <c r="AA139" s="595"/>
      <c r="AB139" s="595"/>
      <c r="AC139" s="595"/>
      <c r="AD139" s="595"/>
      <c r="AE139" s="595"/>
      <c r="AF139" s="595"/>
      <c r="AG139" s="595"/>
      <c r="AH139" s="595"/>
      <c r="AI139" s="595"/>
    </row>
    <row r="140" spans="1:35" s="25" customFormat="1" ht="43.5" customHeight="1">
      <c r="A140" s="66" t="s">
        <v>374</v>
      </c>
      <c r="B140" s="595" t="s">
        <v>375</v>
      </c>
      <c r="C140" s="595"/>
      <c r="D140" s="595"/>
      <c r="E140" s="595"/>
      <c r="F140" s="595"/>
      <c r="G140" s="595"/>
      <c r="H140" s="595"/>
      <c r="I140" s="595"/>
      <c r="J140" s="595"/>
      <c r="K140" s="595"/>
      <c r="L140" s="595"/>
      <c r="M140" s="595"/>
      <c r="N140" s="595"/>
      <c r="O140" s="595"/>
      <c r="P140" s="595"/>
      <c r="Q140" s="595"/>
      <c r="R140" s="595"/>
      <c r="S140" s="595"/>
      <c r="T140" s="595"/>
      <c r="U140" s="595"/>
      <c r="V140" s="595"/>
      <c r="W140" s="595"/>
      <c r="X140" s="595"/>
      <c r="Y140" s="595"/>
      <c r="Z140" s="595"/>
      <c r="AA140" s="595"/>
      <c r="AB140" s="595"/>
      <c r="AC140" s="595"/>
      <c r="AD140" s="595"/>
      <c r="AE140" s="595"/>
      <c r="AF140" s="595"/>
      <c r="AG140" s="595"/>
      <c r="AH140" s="595"/>
      <c r="AI140" s="595"/>
    </row>
    <row r="141" spans="1:35" s="25" customFormat="1" ht="66.75" customHeight="1">
      <c r="A141" s="66" t="s">
        <v>376</v>
      </c>
      <c r="B141" s="595" t="s">
        <v>377</v>
      </c>
      <c r="C141" s="595"/>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5"/>
      <c r="AE141" s="595"/>
      <c r="AF141" s="595"/>
      <c r="AG141" s="595"/>
      <c r="AH141" s="595"/>
      <c r="AI141" s="595"/>
    </row>
    <row r="142" spans="1:35" s="25" customFormat="1" ht="29.25" customHeight="1">
      <c r="A142" s="66" t="s">
        <v>378</v>
      </c>
      <c r="B142" s="595" t="s">
        <v>379</v>
      </c>
      <c r="C142" s="595"/>
      <c r="D142" s="595"/>
      <c r="E142" s="595"/>
      <c r="F142" s="595"/>
      <c r="G142" s="595"/>
      <c r="H142" s="595"/>
      <c r="I142" s="595"/>
      <c r="J142" s="595"/>
      <c r="K142" s="595"/>
      <c r="L142" s="595"/>
      <c r="M142" s="595"/>
      <c r="N142" s="595"/>
      <c r="O142" s="595"/>
      <c r="P142" s="595"/>
      <c r="Q142" s="595"/>
      <c r="R142" s="595"/>
      <c r="S142" s="595"/>
      <c r="T142" s="595"/>
      <c r="U142" s="595"/>
      <c r="V142" s="595"/>
      <c r="W142" s="595"/>
      <c r="X142" s="595"/>
      <c r="Y142" s="595"/>
      <c r="Z142" s="595"/>
      <c r="AA142" s="595"/>
      <c r="AB142" s="595"/>
      <c r="AC142" s="595"/>
      <c r="AD142" s="595"/>
      <c r="AE142" s="595"/>
      <c r="AF142" s="595"/>
      <c r="AG142" s="595"/>
      <c r="AH142" s="595"/>
      <c r="AI142" s="595"/>
    </row>
    <row r="143" spans="1:35" s="25" customFormat="1" ht="23.25" customHeight="1">
      <c r="A143" s="66" t="s">
        <v>380</v>
      </c>
      <c r="B143" s="595" t="s">
        <v>381</v>
      </c>
      <c r="C143" s="595"/>
      <c r="D143" s="595"/>
      <c r="E143" s="595"/>
      <c r="F143" s="595"/>
      <c r="G143" s="595"/>
      <c r="H143" s="595"/>
      <c r="I143" s="595"/>
      <c r="J143" s="595"/>
      <c r="K143" s="595"/>
      <c r="L143" s="595"/>
      <c r="M143" s="595"/>
      <c r="N143" s="595"/>
      <c r="O143" s="595"/>
      <c r="P143" s="595"/>
      <c r="Q143" s="595"/>
      <c r="R143" s="595"/>
      <c r="S143" s="595"/>
      <c r="T143" s="595"/>
      <c r="U143" s="595"/>
      <c r="V143" s="595"/>
      <c r="W143" s="595"/>
      <c r="X143" s="595"/>
      <c r="Y143" s="595"/>
      <c r="Z143" s="595"/>
      <c r="AA143" s="595"/>
      <c r="AB143" s="595"/>
      <c r="AC143" s="595"/>
      <c r="AD143" s="595"/>
      <c r="AE143" s="595"/>
      <c r="AF143" s="595"/>
      <c r="AG143" s="595"/>
      <c r="AH143" s="595"/>
      <c r="AI143" s="595"/>
    </row>
    <row r="144" spans="1:35" s="25" customFormat="1" ht="22.5" customHeight="1">
      <c r="A144" s="66" t="s">
        <v>382</v>
      </c>
      <c r="B144" s="595" t="s">
        <v>210</v>
      </c>
      <c r="C144" s="595"/>
      <c r="D144" s="595"/>
      <c r="E144" s="595"/>
      <c r="F144" s="595"/>
      <c r="G144" s="595"/>
      <c r="H144" s="595"/>
      <c r="I144" s="595"/>
      <c r="J144" s="595"/>
      <c r="K144" s="595"/>
      <c r="L144" s="595"/>
      <c r="M144" s="595"/>
      <c r="N144" s="595"/>
      <c r="O144" s="595"/>
      <c r="P144" s="595"/>
      <c r="Q144" s="595"/>
      <c r="R144" s="595"/>
      <c r="S144" s="595"/>
      <c r="T144" s="595"/>
      <c r="U144" s="595"/>
      <c r="V144" s="595"/>
      <c r="W144" s="595"/>
      <c r="X144" s="595"/>
      <c r="Y144" s="595"/>
      <c r="Z144" s="595"/>
      <c r="AA144" s="595"/>
      <c r="AB144" s="595"/>
      <c r="AC144" s="595"/>
      <c r="AD144" s="595"/>
      <c r="AE144" s="595"/>
      <c r="AF144" s="595"/>
      <c r="AG144" s="595"/>
      <c r="AH144" s="595"/>
      <c r="AI144" s="595"/>
    </row>
    <row r="145" spans="1:35" s="25" customFormat="1" ht="35.25" customHeight="1">
      <c r="A145" s="66" t="s">
        <v>383</v>
      </c>
      <c r="B145" s="595" t="s">
        <v>384</v>
      </c>
      <c r="C145" s="595"/>
      <c r="D145" s="595"/>
      <c r="E145" s="595"/>
      <c r="F145" s="595"/>
      <c r="G145" s="595"/>
      <c r="H145" s="595"/>
      <c r="I145" s="595"/>
      <c r="J145" s="595"/>
      <c r="K145" s="595"/>
      <c r="L145" s="595"/>
      <c r="M145" s="595"/>
      <c r="N145" s="595"/>
      <c r="O145" s="595"/>
      <c r="P145" s="595"/>
      <c r="Q145" s="595"/>
      <c r="R145" s="595"/>
      <c r="S145" s="595"/>
      <c r="T145" s="595"/>
      <c r="U145" s="595"/>
      <c r="V145" s="595"/>
      <c r="W145" s="595"/>
      <c r="X145" s="595"/>
      <c r="Y145" s="595"/>
      <c r="Z145" s="595"/>
      <c r="AA145" s="595"/>
      <c r="AB145" s="595"/>
      <c r="AC145" s="595"/>
      <c r="AD145" s="595"/>
      <c r="AE145" s="595"/>
      <c r="AF145" s="595"/>
      <c r="AG145" s="595"/>
      <c r="AH145" s="595"/>
      <c r="AI145" s="595"/>
    </row>
    <row r="146" spans="1:35" s="25" customFormat="1" ht="35.25" customHeight="1">
      <c r="A146" s="66" t="s">
        <v>385</v>
      </c>
      <c r="B146" s="366" t="s">
        <v>333</v>
      </c>
      <c r="C146" s="366"/>
      <c r="D146" s="366"/>
      <c r="E146" s="366"/>
      <c r="F146" s="366"/>
      <c r="G146" s="366"/>
      <c r="H146" s="366"/>
      <c r="I146" s="366"/>
      <c r="J146" s="366"/>
      <c r="K146" s="366"/>
      <c r="L146" s="366"/>
      <c r="M146" s="366"/>
      <c r="N146" s="366"/>
      <c r="O146" s="366"/>
      <c r="P146" s="366"/>
      <c r="Q146" s="366"/>
      <c r="R146" s="366"/>
      <c r="S146" s="366"/>
      <c r="T146" s="366"/>
      <c r="U146" s="366"/>
      <c r="V146" s="366"/>
      <c r="W146" s="366"/>
      <c r="X146" s="366"/>
      <c r="Y146" s="366"/>
      <c r="Z146" s="366"/>
      <c r="AA146" s="366"/>
      <c r="AB146" s="366"/>
      <c r="AC146" s="366"/>
      <c r="AD146" s="366"/>
      <c r="AE146" s="366"/>
      <c r="AF146" s="366"/>
      <c r="AG146" s="366"/>
      <c r="AH146" s="366"/>
      <c r="AI146" s="366"/>
    </row>
    <row r="147" spans="1:35" s="25" customFormat="1" ht="54.75" customHeight="1">
      <c r="A147" s="66" t="s">
        <v>386</v>
      </c>
      <c r="B147" s="595" t="s">
        <v>387</v>
      </c>
      <c r="C147" s="595"/>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5"/>
      <c r="AE147" s="595"/>
      <c r="AF147" s="595"/>
      <c r="AG147" s="595"/>
      <c r="AH147" s="595"/>
      <c r="AI147" s="595"/>
    </row>
    <row r="148" spans="1:35" s="25" customFormat="1" ht="24" customHeight="1">
      <c r="A148" s="66" t="s">
        <v>388</v>
      </c>
      <c r="B148" s="595" t="s">
        <v>389</v>
      </c>
      <c r="C148" s="595"/>
      <c r="D148" s="595"/>
      <c r="E148" s="595"/>
      <c r="F148" s="595"/>
      <c r="G148" s="595"/>
      <c r="H148" s="595"/>
      <c r="I148" s="595"/>
      <c r="J148" s="595"/>
      <c r="K148" s="595"/>
      <c r="L148" s="595"/>
      <c r="M148" s="595"/>
      <c r="N148" s="595"/>
      <c r="O148" s="595"/>
      <c r="P148" s="595"/>
      <c r="Q148" s="595"/>
      <c r="R148" s="595"/>
      <c r="S148" s="595"/>
      <c r="T148" s="595"/>
      <c r="U148" s="595"/>
      <c r="V148" s="595"/>
      <c r="W148" s="595"/>
      <c r="X148" s="595"/>
      <c r="Y148" s="595"/>
      <c r="Z148" s="595"/>
      <c r="AA148" s="595"/>
      <c r="AB148" s="595"/>
      <c r="AC148" s="595"/>
      <c r="AD148" s="595"/>
      <c r="AE148" s="595"/>
      <c r="AF148" s="595"/>
      <c r="AG148" s="595"/>
      <c r="AH148" s="595"/>
      <c r="AI148" s="595"/>
    </row>
  </sheetData>
  <sheetProtection sheet="1" objects="1" scenarios="1" insertRows="0"/>
  <mergeCells count="347">
    <mergeCell ref="A78:A80"/>
    <mergeCell ref="B78:AB80"/>
    <mergeCell ref="AC78:AF78"/>
    <mergeCell ref="AG78:AI80"/>
    <mergeCell ref="AC79:AC80"/>
    <mergeCell ref="AD79:AD80"/>
    <mergeCell ref="AE79:AE80"/>
    <mergeCell ref="AK1:AK14"/>
    <mergeCell ref="B134:AI134"/>
    <mergeCell ref="B124:AI124"/>
    <mergeCell ref="B125:AI125"/>
    <mergeCell ref="B126:AI126"/>
    <mergeCell ref="B127:AI127"/>
    <mergeCell ref="B116:AI116"/>
    <mergeCell ref="B117:AI117"/>
    <mergeCell ref="B118:AI118"/>
    <mergeCell ref="B119:AI119"/>
    <mergeCell ref="B120:AI120"/>
    <mergeCell ref="B121:AI121"/>
    <mergeCell ref="B122:AI122"/>
    <mergeCell ref="B123:AI123"/>
    <mergeCell ref="A110:AI110"/>
    <mergeCell ref="B111:AI111"/>
    <mergeCell ref="B112:AI112"/>
    <mergeCell ref="B135:AI135"/>
    <mergeCell ref="B136:AI136"/>
    <mergeCell ref="B137:AI137"/>
    <mergeCell ref="B138:AI138"/>
    <mergeCell ref="B139:AI139"/>
    <mergeCell ref="B128:AI128"/>
    <mergeCell ref="B129:AI129"/>
    <mergeCell ref="B130:AI130"/>
    <mergeCell ref="B131:AI131"/>
    <mergeCell ref="B132:AI132"/>
    <mergeCell ref="B133:AI133"/>
    <mergeCell ref="B146:AI146"/>
    <mergeCell ref="B147:AI147"/>
    <mergeCell ref="B148:AI148"/>
    <mergeCell ref="B140:AI140"/>
    <mergeCell ref="B141:AI141"/>
    <mergeCell ref="B142:AI142"/>
    <mergeCell ref="B143:AI143"/>
    <mergeCell ref="B144:AI144"/>
    <mergeCell ref="B145:AI145"/>
    <mergeCell ref="B102:J102"/>
    <mergeCell ref="K102:P102"/>
    <mergeCell ref="Q102:AB102"/>
    <mergeCell ref="AC102:AF102"/>
    <mergeCell ref="AG102:AI102"/>
    <mergeCell ref="B103:J103"/>
    <mergeCell ref="K103:P103"/>
    <mergeCell ref="Q103:AB103"/>
    <mergeCell ref="AC109:AD109"/>
    <mergeCell ref="B113:AI113"/>
    <mergeCell ref="B114:AI114"/>
    <mergeCell ref="B115:AI115"/>
    <mergeCell ref="B108:J108"/>
    <mergeCell ref="K108:P108"/>
    <mergeCell ref="Q108:AB108"/>
    <mergeCell ref="AC108:AF108"/>
    <mergeCell ref="AG108:AI108"/>
    <mergeCell ref="B106:J106"/>
    <mergeCell ref="K106:P106"/>
    <mergeCell ref="Q106:AB106"/>
    <mergeCell ref="AC106:AF106"/>
    <mergeCell ref="AG106:AI106"/>
    <mergeCell ref="AE109:AI109"/>
    <mergeCell ref="B96:AB96"/>
    <mergeCell ref="AG96:AI96"/>
    <mergeCell ref="A97:AI97"/>
    <mergeCell ref="B98:J98"/>
    <mergeCell ref="K98:P98"/>
    <mergeCell ref="Q98:AB98"/>
    <mergeCell ref="AC98:AF98"/>
    <mergeCell ref="AG98:AI98"/>
    <mergeCell ref="AC103:AF103"/>
    <mergeCell ref="AG103:AI103"/>
    <mergeCell ref="B99:J99"/>
    <mergeCell ref="K99:P99"/>
    <mergeCell ref="Q99:AB99"/>
    <mergeCell ref="AC99:AF99"/>
    <mergeCell ref="AG99:AI99"/>
    <mergeCell ref="AG100:AI100"/>
    <mergeCell ref="K100:P100"/>
    <mergeCell ref="Q100:AB100"/>
    <mergeCell ref="AC100:AF100"/>
    <mergeCell ref="B101:J101"/>
    <mergeCell ref="K101:P101"/>
    <mergeCell ref="Q101:AB101"/>
    <mergeCell ref="AC101:AF101"/>
    <mergeCell ref="AG101:AI101"/>
    <mergeCell ref="B92:AB92"/>
    <mergeCell ref="AG92:AI92"/>
    <mergeCell ref="B93:AI93"/>
    <mergeCell ref="B94:AB94"/>
    <mergeCell ref="AG94:AI94"/>
    <mergeCell ref="B95:AB95"/>
    <mergeCell ref="AG95:AI95"/>
    <mergeCell ref="B89:AB89"/>
    <mergeCell ref="AG89:AI89"/>
    <mergeCell ref="B90:AB90"/>
    <mergeCell ref="AG90:AI90"/>
    <mergeCell ref="B91:AB91"/>
    <mergeCell ref="AG91:AI91"/>
    <mergeCell ref="B86:AB86"/>
    <mergeCell ref="AG86:AI86"/>
    <mergeCell ref="B83:AB83"/>
    <mergeCell ref="AG83:AI83"/>
    <mergeCell ref="B87:AB87"/>
    <mergeCell ref="AG87:AI87"/>
    <mergeCell ref="B88:AB88"/>
    <mergeCell ref="AG88:AI88"/>
    <mergeCell ref="B84:AB84"/>
    <mergeCell ref="AG84:AI84"/>
    <mergeCell ref="B85:AB85"/>
    <mergeCell ref="AG85:AI85"/>
    <mergeCell ref="A74:A75"/>
    <mergeCell ref="B74:J75"/>
    <mergeCell ref="K74:N74"/>
    <mergeCell ref="O74:Q74"/>
    <mergeCell ref="R74:S74"/>
    <mergeCell ref="T74:X74"/>
    <mergeCell ref="C72:J72"/>
    <mergeCell ref="K72:X72"/>
    <mergeCell ref="Y72:AA72"/>
    <mergeCell ref="Y74:Z74"/>
    <mergeCell ref="AA74:AB74"/>
    <mergeCell ref="K75:N75"/>
    <mergeCell ref="O75:Q75"/>
    <mergeCell ref="R75:S75"/>
    <mergeCell ref="T75:X75"/>
    <mergeCell ref="Y75:Z75"/>
    <mergeCell ref="AA75:AB75"/>
    <mergeCell ref="AG72:AI72"/>
    <mergeCell ref="B73:AB73"/>
    <mergeCell ref="AG73:AI73"/>
    <mergeCell ref="B76:AB76"/>
    <mergeCell ref="AG76:AI76"/>
    <mergeCell ref="B77:AB77"/>
    <mergeCell ref="AG77:AI77"/>
    <mergeCell ref="B81:AI81"/>
    <mergeCell ref="B82:AB82"/>
    <mergeCell ref="AG82:AI82"/>
    <mergeCell ref="AG74:AI74"/>
    <mergeCell ref="AG75:AI75"/>
    <mergeCell ref="AG70:AI70"/>
    <mergeCell ref="C71:J71"/>
    <mergeCell ref="K71:N71"/>
    <mergeCell ref="O71:Q71"/>
    <mergeCell ref="Y71:AA71"/>
    <mergeCell ref="AG71:AI71"/>
    <mergeCell ref="Y69:Z69"/>
    <mergeCell ref="AA69:AB69"/>
    <mergeCell ref="B70:AB70"/>
    <mergeCell ref="Y67:Z67"/>
    <mergeCell ref="AA67:AB67"/>
    <mergeCell ref="C68:J69"/>
    <mergeCell ref="Y68:Z68"/>
    <mergeCell ref="V67:X67"/>
    <mergeCell ref="V68:X68"/>
    <mergeCell ref="V69:X69"/>
    <mergeCell ref="Q67:T67"/>
    <mergeCell ref="Q68:T68"/>
    <mergeCell ref="Q69:T69"/>
    <mergeCell ref="K67:O67"/>
    <mergeCell ref="K68:O68"/>
    <mergeCell ref="K69:O69"/>
    <mergeCell ref="AA65:AB65"/>
    <mergeCell ref="Y66:Z66"/>
    <mergeCell ref="AA66:AB66"/>
    <mergeCell ref="V65:X65"/>
    <mergeCell ref="V66:X66"/>
    <mergeCell ref="Q65:T65"/>
    <mergeCell ref="Q66:T66"/>
    <mergeCell ref="K65:O65"/>
    <mergeCell ref="K66:O66"/>
    <mergeCell ref="A64:A69"/>
    <mergeCell ref="B64:B69"/>
    <mergeCell ref="C64:J67"/>
    <mergeCell ref="K64:O64"/>
    <mergeCell ref="Q64:T64"/>
    <mergeCell ref="V64:X64"/>
    <mergeCell ref="Y64:Z64"/>
    <mergeCell ref="B59:AB59"/>
    <mergeCell ref="AG59:AI59"/>
    <mergeCell ref="B60:AB60"/>
    <mergeCell ref="AG60:AI60"/>
    <mergeCell ref="B61:AB61"/>
    <mergeCell ref="AG61:AI61"/>
    <mergeCell ref="AA64:AB64"/>
    <mergeCell ref="AC64:AC69"/>
    <mergeCell ref="AD64:AD69"/>
    <mergeCell ref="AE64:AE69"/>
    <mergeCell ref="AF64:AF69"/>
    <mergeCell ref="AG64:AI69"/>
    <mergeCell ref="AA68:AB68"/>
    <mergeCell ref="B62:AB62"/>
    <mergeCell ref="AG62:AI62"/>
    <mergeCell ref="B63:AI63"/>
    <mergeCell ref="Y65:Z65"/>
    <mergeCell ref="B55:AI55"/>
    <mergeCell ref="B56:AB56"/>
    <mergeCell ref="AG56:AI56"/>
    <mergeCell ref="B57:AB57"/>
    <mergeCell ref="AG57:AI57"/>
    <mergeCell ref="B58:AB58"/>
    <mergeCell ref="AG58:AI58"/>
    <mergeCell ref="B54:AB54"/>
    <mergeCell ref="AG54:AI54"/>
    <mergeCell ref="B53:AI53"/>
    <mergeCell ref="AG52:AI52"/>
    <mergeCell ref="B52:J52"/>
    <mergeCell ref="K52:N52"/>
    <mergeCell ref="O52:P52"/>
    <mergeCell ref="Q52:U52"/>
    <mergeCell ref="V52:W52"/>
    <mergeCell ref="Y52:AA52"/>
    <mergeCell ref="D46:J46"/>
    <mergeCell ref="D47:J47"/>
    <mergeCell ref="D48:J48"/>
    <mergeCell ref="D49:J49"/>
    <mergeCell ref="D50:J50"/>
    <mergeCell ref="C51:E51"/>
    <mergeCell ref="G51:K51"/>
    <mergeCell ref="AF44:AF51"/>
    <mergeCell ref="AG44:AI51"/>
    <mergeCell ref="C45:J45"/>
    <mergeCell ref="K45:N50"/>
    <mergeCell ref="O45:P50"/>
    <mergeCell ref="Q45:U50"/>
    <mergeCell ref="V45:W50"/>
    <mergeCell ref="AC44:AC51"/>
    <mergeCell ref="AD44:AD51"/>
    <mergeCell ref="A39:A40"/>
    <mergeCell ref="B39:B40"/>
    <mergeCell ref="A44:A51"/>
    <mergeCell ref="B44:B51"/>
    <mergeCell ref="C44:J44"/>
    <mergeCell ref="K44:N44"/>
    <mergeCell ref="O44:P44"/>
    <mergeCell ref="AB45:AB50"/>
    <mergeCell ref="Q44:U44"/>
    <mergeCell ref="V44:W44"/>
    <mergeCell ref="Y44:AA44"/>
    <mergeCell ref="C40:J40"/>
    <mergeCell ref="K40:N40"/>
    <mergeCell ref="O40:P40"/>
    <mergeCell ref="Q40:U40"/>
    <mergeCell ref="B42:AB42"/>
    <mergeCell ref="AG42:AI42"/>
    <mergeCell ref="B43:AI43"/>
    <mergeCell ref="AE44:AE51"/>
    <mergeCell ref="M51:S51"/>
    <mergeCell ref="U51:V51"/>
    <mergeCell ref="X51:AB51"/>
    <mergeCell ref="X45:X50"/>
    <mergeCell ref="Y45:AA50"/>
    <mergeCell ref="B34:AI34"/>
    <mergeCell ref="B35:AB35"/>
    <mergeCell ref="AG35:AI35"/>
    <mergeCell ref="B36:AB36"/>
    <mergeCell ref="B37:AB37"/>
    <mergeCell ref="AG36:AI36"/>
    <mergeCell ref="AG37:AI37"/>
    <mergeCell ref="AG38:AI38"/>
    <mergeCell ref="C39:J39"/>
    <mergeCell ref="K39:N39"/>
    <mergeCell ref="O39:P39"/>
    <mergeCell ref="Q39:U39"/>
    <mergeCell ref="V39:W39"/>
    <mergeCell ref="Y39:AA39"/>
    <mergeCell ref="AC39:AC40"/>
    <mergeCell ref="B38:J38"/>
    <mergeCell ref="K38:N38"/>
    <mergeCell ref="O38:P38"/>
    <mergeCell ref="Q38:U38"/>
    <mergeCell ref="V38:W38"/>
    <mergeCell ref="Y38:AA38"/>
    <mergeCell ref="V40:W40"/>
    <mergeCell ref="Y40:AA40"/>
    <mergeCell ref="AD39:AD40"/>
    <mergeCell ref="A24:A30"/>
    <mergeCell ref="A31:A33"/>
    <mergeCell ref="B31:AB33"/>
    <mergeCell ref="AC31:AF31"/>
    <mergeCell ref="AG31:AI33"/>
    <mergeCell ref="AC32:AC33"/>
    <mergeCell ref="AD32:AD33"/>
    <mergeCell ref="AE32:AE33"/>
    <mergeCell ref="A18:A23"/>
    <mergeCell ref="AD18:AI18"/>
    <mergeCell ref="AD19:AI19"/>
    <mergeCell ref="AD20:AI20"/>
    <mergeCell ref="AD21:AI21"/>
    <mergeCell ref="AD22:AI22"/>
    <mergeCell ref="AD23:AI23"/>
    <mergeCell ref="A1:J1"/>
    <mergeCell ref="A2:AI2"/>
    <mergeCell ref="A5:B8"/>
    <mergeCell ref="C5:P5"/>
    <mergeCell ref="Q5:AE5"/>
    <mergeCell ref="AF5:AI5"/>
    <mergeCell ref="C6:P6"/>
    <mergeCell ref="Q6:AE6"/>
    <mergeCell ref="AF6:AI6"/>
    <mergeCell ref="AF8:AI8"/>
    <mergeCell ref="AD16:AI16"/>
    <mergeCell ref="AD17:AI17"/>
    <mergeCell ref="C7:P8"/>
    <mergeCell ref="Q7:AE7"/>
    <mergeCell ref="AF7:AI7"/>
    <mergeCell ref="Q8:AE8"/>
    <mergeCell ref="A3:AI3"/>
    <mergeCell ref="AC4:AD4"/>
    <mergeCell ref="AE4:AI4"/>
    <mergeCell ref="AD10:AE10"/>
    <mergeCell ref="AF10:AI10"/>
    <mergeCell ref="A11:A17"/>
    <mergeCell ref="AD11:AI11"/>
    <mergeCell ref="AD12:AI12"/>
    <mergeCell ref="AD13:AI13"/>
    <mergeCell ref="AD14:AI14"/>
    <mergeCell ref="AD15:AI15"/>
    <mergeCell ref="AK39:AK40"/>
    <mergeCell ref="AK44:AK51"/>
    <mergeCell ref="AK64:AK69"/>
    <mergeCell ref="B107:J107"/>
    <mergeCell ref="K107:P107"/>
    <mergeCell ref="Q107:AB107"/>
    <mergeCell ref="AC107:AF107"/>
    <mergeCell ref="AG107:AI107"/>
    <mergeCell ref="B104:J104"/>
    <mergeCell ref="K104:P104"/>
    <mergeCell ref="Q104:AB104"/>
    <mergeCell ref="AC104:AF104"/>
    <mergeCell ref="AG104:AI104"/>
    <mergeCell ref="B105:J105"/>
    <mergeCell ref="K105:P105"/>
    <mergeCell ref="Q105:AB105"/>
    <mergeCell ref="AC105:AF105"/>
    <mergeCell ref="AG105:AI105"/>
    <mergeCell ref="B100:J100"/>
    <mergeCell ref="B41:AB41"/>
    <mergeCell ref="AG41:AI41"/>
    <mergeCell ref="AE39:AE40"/>
    <mergeCell ref="AF39:AF40"/>
    <mergeCell ref="AG39:AI40"/>
  </mergeCells>
  <phoneticPr fontId="2"/>
  <dataValidations count="3">
    <dataValidation type="list" allowBlank="1" showInputMessage="1" showErrorMessage="1" sqref="C46:C50 F51 L51 T51 W51 P64:P69 U64:U69">
      <formula1>"　,○"</formula1>
    </dataValidation>
    <dataValidation type="list" allowBlank="1" showInputMessage="1" showErrorMessage="1" sqref="AG94:AI96 AG44:AI52 AG54:AI54 AG56:AI62 AG82:AI92 AG35:AI42 AG64:AI77">
      <formula1>"①,②,③,④,➄,⑥,⑦,ー"</formula1>
    </dataValidation>
    <dataValidation type="list" allowBlank="1" showInputMessage="1" showErrorMessage="1" sqref="AK35:AK39 AK82:AK92 AK44 AK41:AK42 AK52 AK54 AK64 AK56:AK62 AK94:AK96 AK70:AK77">
      <formula1>"対象外,指摘なし,要重点,要是正,既存,既存＋要是正,既存+要重点"</formula1>
    </dataValidation>
  </dataValidations>
  <printOptions horizontalCentered="1"/>
  <pageMargins left="0.51181102362204722" right="0.19685039370078741" top="0.59055118110236227" bottom="0.19685039370078741" header="0.31496062992125984" footer="0.27559055118110237"/>
  <pageSetup paperSize="9" scale="88" orientation="portrait" r:id="rId1"/>
  <rowBreaks count="2" manualBreakCount="2">
    <brk id="77" max="34" man="1"/>
    <brk id="109"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55"/>
  <sheetViews>
    <sheetView view="pageBreakPreview" zoomScale="130" zoomScaleNormal="100" zoomScaleSheetLayoutView="130" workbookViewId="0">
      <selection activeCell="A28" sqref="A28:C43"/>
    </sheetView>
  </sheetViews>
  <sheetFormatPr defaultColWidth="8.875" defaultRowHeight="13.5"/>
  <cols>
    <col min="1" max="1" width="6.625" style="3" customWidth="1"/>
    <col min="2" max="2" width="12.875" style="3" customWidth="1"/>
    <col min="3" max="3" width="28.75" style="3" customWidth="1"/>
    <col min="4" max="4" width="17.375" style="3" customWidth="1"/>
    <col min="5" max="5" width="4.25" style="3" customWidth="1"/>
    <col min="6" max="6" width="2.25" style="3" customWidth="1"/>
    <col min="7" max="7" width="6.25" style="3" customWidth="1"/>
    <col min="8" max="8" width="2.25" style="3" customWidth="1"/>
    <col min="9" max="9" width="9.25" style="3" customWidth="1"/>
    <col min="10" max="10" width="2.25" style="3" customWidth="1"/>
    <col min="11" max="11" width="7.375" style="3" customWidth="1"/>
    <col min="12" max="12" width="0.75" style="3" customWidth="1"/>
    <col min="13" max="16384" width="8.875" style="3"/>
  </cols>
  <sheetData>
    <row r="1" spans="1:12">
      <c r="A1" s="3" t="s">
        <v>424</v>
      </c>
    </row>
    <row r="2" spans="1:12">
      <c r="A2" s="1"/>
      <c r="B2" s="1"/>
      <c r="C2" s="2"/>
      <c r="D2" s="2"/>
      <c r="E2" s="605" t="s">
        <v>425</v>
      </c>
      <c r="F2" s="606"/>
      <c r="G2" s="606"/>
      <c r="H2" s="606"/>
      <c r="I2" s="607"/>
      <c r="J2" s="608"/>
      <c r="K2" s="608"/>
      <c r="L2" s="608"/>
    </row>
    <row r="3" spans="1:12">
      <c r="A3" s="633" t="s">
        <v>390</v>
      </c>
      <c r="B3" s="4" t="s">
        <v>391</v>
      </c>
      <c r="C3" s="636" t="s">
        <v>392</v>
      </c>
      <c r="D3" s="637"/>
      <c r="E3" s="638" t="s">
        <v>393</v>
      </c>
      <c r="F3" s="639"/>
      <c r="G3" s="639"/>
      <c r="H3" s="639"/>
      <c r="I3" s="639"/>
      <c r="J3" s="639"/>
      <c r="K3" s="639"/>
      <c r="L3" s="640"/>
    </row>
    <row r="4" spans="1:12" ht="3.6" customHeight="1">
      <c r="A4" s="634"/>
      <c r="B4" s="641"/>
      <c r="C4" s="644"/>
      <c r="D4" s="645"/>
      <c r="E4" s="5"/>
      <c r="F4" s="6"/>
      <c r="G4" s="6"/>
      <c r="H4" s="6"/>
      <c r="I4" s="6"/>
      <c r="J4" s="6"/>
      <c r="K4" s="6"/>
      <c r="L4" s="7"/>
    </row>
    <row r="5" spans="1:12">
      <c r="A5" s="634"/>
      <c r="B5" s="642"/>
      <c r="C5" s="646"/>
      <c r="D5" s="647"/>
      <c r="E5" s="5"/>
      <c r="F5" s="8" t="s">
        <v>226</v>
      </c>
      <c r="G5" s="6" t="s">
        <v>394</v>
      </c>
      <c r="H5" s="8" t="s">
        <v>226</v>
      </c>
      <c r="I5" s="6" t="s">
        <v>395</v>
      </c>
      <c r="J5" s="8" t="s">
        <v>226</v>
      </c>
      <c r="K5" s="6" t="s">
        <v>396</v>
      </c>
      <c r="L5" s="7"/>
    </row>
    <row r="6" spans="1:12" ht="2.4500000000000002" customHeight="1">
      <c r="A6" s="635"/>
      <c r="B6" s="643"/>
      <c r="C6" s="648"/>
      <c r="D6" s="649"/>
      <c r="E6" s="9"/>
      <c r="F6" s="10"/>
      <c r="G6" s="10"/>
      <c r="H6" s="10"/>
      <c r="I6" s="10"/>
      <c r="J6" s="10"/>
      <c r="K6" s="10"/>
      <c r="L6" s="11"/>
    </row>
    <row r="7" spans="1:12" ht="16.899999999999999" customHeight="1">
      <c r="A7" s="618" t="s">
        <v>420</v>
      </c>
      <c r="B7" s="619"/>
      <c r="C7" s="620"/>
      <c r="D7" s="626" t="s">
        <v>398</v>
      </c>
      <c r="E7" s="627"/>
      <c r="F7" s="627"/>
      <c r="G7" s="627"/>
      <c r="H7" s="627"/>
      <c r="I7" s="627"/>
      <c r="J7" s="627"/>
      <c r="K7" s="627"/>
      <c r="L7" s="628"/>
    </row>
    <row r="8" spans="1:12" ht="16.899999999999999" customHeight="1">
      <c r="A8" s="621"/>
      <c r="B8" s="609"/>
      <c r="C8" s="622"/>
      <c r="D8" s="615"/>
      <c r="E8" s="616"/>
      <c r="F8" s="616"/>
      <c r="G8" s="616"/>
      <c r="H8" s="616"/>
      <c r="I8" s="616"/>
      <c r="J8" s="616"/>
      <c r="K8" s="616"/>
      <c r="L8" s="617"/>
    </row>
    <row r="9" spans="1:12" ht="16.899999999999999" customHeight="1">
      <c r="A9" s="621"/>
      <c r="B9" s="609"/>
      <c r="C9" s="622"/>
      <c r="D9" s="615"/>
      <c r="E9" s="616"/>
      <c r="F9" s="616"/>
      <c r="G9" s="616"/>
      <c r="H9" s="616"/>
      <c r="I9" s="616"/>
      <c r="J9" s="616"/>
      <c r="K9" s="616"/>
      <c r="L9" s="617"/>
    </row>
    <row r="10" spans="1:12" ht="16.899999999999999" customHeight="1">
      <c r="A10" s="621"/>
      <c r="B10" s="609"/>
      <c r="C10" s="622"/>
      <c r="D10" s="615"/>
      <c r="E10" s="616"/>
      <c r="F10" s="616"/>
      <c r="G10" s="616"/>
      <c r="H10" s="616"/>
      <c r="I10" s="616"/>
      <c r="J10" s="616"/>
      <c r="K10" s="616"/>
      <c r="L10" s="617"/>
    </row>
    <row r="11" spans="1:12" ht="16.899999999999999" customHeight="1">
      <c r="A11" s="621"/>
      <c r="B11" s="609"/>
      <c r="C11" s="622"/>
      <c r="D11" s="615"/>
      <c r="E11" s="616"/>
      <c r="F11" s="616"/>
      <c r="G11" s="616"/>
      <c r="H11" s="616"/>
      <c r="I11" s="616"/>
      <c r="J11" s="616"/>
      <c r="K11" s="616"/>
      <c r="L11" s="617"/>
    </row>
    <row r="12" spans="1:12" ht="16.899999999999999" customHeight="1">
      <c r="A12" s="621"/>
      <c r="B12" s="609"/>
      <c r="C12" s="622"/>
      <c r="D12" s="615"/>
      <c r="E12" s="616"/>
      <c r="F12" s="616"/>
      <c r="G12" s="616"/>
      <c r="H12" s="616"/>
      <c r="I12" s="616"/>
      <c r="J12" s="616"/>
      <c r="K12" s="616"/>
      <c r="L12" s="617"/>
    </row>
    <row r="13" spans="1:12" ht="16.899999999999999" customHeight="1">
      <c r="A13" s="621"/>
      <c r="B13" s="609"/>
      <c r="C13" s="622"/>
      <c r="D13" s="615"/>
      <c r="E13" s="616"/>
      <c r="F13" s="616"/>
      <c r="G13" s="616"/>
      <c r="H13" s="616"/>
      <c r="I13" s="616"/>
      <c r="J13" s="616"/>
      <c r="K13" s="616"/>
      <c r="L13" s="617"/>
    </row>
    <row r="14" spans="1:12" ht="16.899999999999999" customHeight="1">
      <c r="A14" s="621"/>
      <c r="B14" s="609"/>
      <c r="C14" s="622"/>
      <c r="D14" s="615"/>
      <c r="E14" s="616"/>
      <c r="F14" s="616"/>
      <c r="G14" s="616"/>
      <c r="H14" s="616"/>
      <c r="I14" s="616"/>
      <c r="J14" s="616"/>
      <c r="K14" s="616"/>
      <c r="L14" s="617"/>
    </row>
    <row r="15" spans="1:12" ht="16.899999999999999" customHeight="1">
      <c r="A15" s="621"/>
      <c r="B15" s="609"/>
      <c r="C15" s="622"/>
      <c r="D15" s="615"/>
      <c r="E15" s="616"/>
      <c r="F15" s="616"/>
      <c r="G15" s="616"/>
      <c r="H15" s="616"/>
      <c r="I15" s="616"/>
      <c r="J15" s="616"/>
      <c r="K15" s="616"/>
      <c r="L15" s="617"/>
    </row>
    <row r="16" spans="1:12" ht="16.899999999999999" customHeight="1">
      <c r="A16" s="621"/>
      <c r="B16" s="609"/>
      <c r="C16" s="622"/>
      <c r="D16" s="615"/>
      <c r="E16" s="616"/>
      <c r="F16" s="616"/>
      <c r="G16" s="616"/>
      <c r="H16" s="616"/>
      <c r="I16" s="616"/>
      <c r="J16" s="616"/>
      <c r="K16" s="616"/>
      <c r="L16" s="617"/>
    </row>
    <row r="17" spans="1:12" ht="16.899999999999999" customHeight="1">
      <c r="A17" s="621"/>
      <c r="B17" s="609"/>
      <c r="C17" s="622"/>
      <c r="D17" s="629"/>
      <c r="E17" s="630"/>
      <c r="F17" s="630"/>
      <c r="G17" s="630"/>
      <c r="H17" s="630"/>
      <c r="I17" s="630"/>
      <c r="J17" s="630"/>
      <c r="K17" s="630"/>
      <c r="L17" s="631"/>
    </row>
    <row r="18" spans="1:12" ht="16.899999999999999" customHeight="1">
      <c r="A18" s="621"/>
      <c r="B18" s="609"/>
      <c r="C18" s="622"/>
      <c r="D18" s="615"/>
      <c r="E18" s="616"/>
      <c r="F18" s="616"/>
      <c r="G18" s="616"/>
      <c r="H18" s="616"/>
      <c r="I18" s="616"/>
      <c r="J18" s="616"/>
      <c r="K18" s="616"/>
      <c r="L18" s="617"/>
    </row>
    <row r="19" spans="1:12" ht="16.899999999999999" customHeight="1">
      <c r="A19" s="621"/>
      <c r="B19" s="609"/>
      <c r="C19" s="622"/>
      <c r="D19" s="615"/>
      <c r="E19" s="616"/>
      <c r="F19" s="616"/>
      <c r="G19" s="616"/>
      <c r="H19" s="616"/>
      <c r="I19" s="616"/>
      <c r="J19" s="616"/>
      <c r="K19" s="616"/>
      <c r="L19" s="617"/>
    </row>
    <row r="20" spans="1:12" ht="16.899999999999999" customHeight="1">
      <c r="A20" s="621"/>
      <c r="B20" s="609"/>
      <c r="C20" s="622"/>
      <c r="D20" s="615"/>
      <c r="E20" s="616"/>
      <c r="F20" s="616"/>
      <c r="G20" s="616"/>
      <c r="H20" s="616"/>
      <c r="I20" s="616"/>
      <c r="J20" s="616"/>
      <c r="K20" s="616"/>
      <c r="L20" s="617"/>
    </row>
    <row r="21" spans="1:12" ht="16.899999999999999" customHeight="1">
      <c r="A21" s="621"/>
      <c r="B21" s="609"/>
      <c r="C21" s="622"/>
      <c r="D21" s="615"/>
      <c r="E21" s="616"/>
      <c r="F21" s="616"/>
      <c r="G21" s="616"/>
      <c r="H21" s="616"/>
      <c r="I21" s="616"/>
      <c r="J21" s="616"/>
      <c r="K21" s="616"/>
      <c r="L21" s="617"/>
    </row>
    <row r="22" spans="1:12" ht="16.899999999999999" customHeight="1">
      <c r="A22" s="623"/>
      <c r="B22" s="624"/>
      <c r="C22" s="625"/>
      <c r="D22" s="612"/>
      <c r="E22" s="613"/>
      <c r="F22" s="613"/>
      <c r="G22" s="613"/>
      <c r="H22" s="613"/>
      <c r="I22" s="613"/>
      <c r="J22" s="613"/>
      <c r="K22" s="613"/>
      <c r="L22" s="614"/>
    </row>
    <row r="23" spans="1:12">
      <c r="A23" s="632"/>
      <c r="B23" s="632"/>
      <c r="C23" s="2"/>
      <c r="D23" s="12"/>
      <c r="E23" s="12"/>
    </row>
    <row r="24" spans="1:12">
      <c r="A24" s="633" t="s">
        <v>390</v>
      </c>
      <c r="B24" s="4" t="s">
        <v>391</v>
      </c>
      <c r="C24" s="636" t="s">
        <v>392</v>
      </c>
      <c r="D24" s="637"/>
      <c r="E24" s="638" t="s">
        <v>393</v>
      </c>
      <c r="F24" s="639"/>
      <c r="G24" s="639"/>
      <c r="H24" s="639"/>
      <c r="I24" s="639"/>
      <c r="J24" s="639"/>
      <c r="K24" s="639"/>
      <c r="L24" s="640"/>
    </row>
    <row r="25" spans="1:12" ht="3" customHeight="1">
      <c r="A25" s="634"/>
      <c r="B25" s="641"/>
      <c r="C25" s="644"/>
      <c r="D25" s="645"/>
      <c r="E25" s="5"/>
      <c r="F25" s="6"/>
      <c r="G25" s="6"/>
      <c r="H25" s="6"/>
      <c r="I25" s="6"/>
      <c r="J25" s="6"/>
      <c r="K25" s="6"/>
      <c r="L25" s="7"/>
    </row>
    <row r="26" spans="1:12">
      <c r="A26" s="634"/>
      <c r="B26" s="642"/>
      <c r="C26" s="646"/>
      <c r="D26" s="647"/>
      <c r="E26" s="5"/>
      <c r="F26" s="8" t="s">
        <v>226</v>
      </c>
      <c r="G26" s="6" t="s">
        <v>394</v>
      </c>
      <c r="H26" s="8" t="s">
        <v>226</v>
      </c>
      <c r="I26" s="6" t="s">
        <v>395</v>
      </c>
      <c r="J26" s="8" t="s">
        <v>226</v>
      </c>
      <c r="K26" s="6" t="s">
        <v>396</v>
      </c>
      <c r="L26" s="7"/>
    </row>
    <row r="27" spans="1:12" ht="3" customHeight="1">
      <c r="A27" s="635"/>
      <c r="B27" s="643"/>
      <c r="C27" s="648"/>
      <c r="D27" s="649"/>
      <c r="E27" s="9"/>
      <c r="F27" s="10"/>
      <c r="G27" s="10"/>
      <c r="H27" s="10"/>
      <c r="I27" s="10"/>
      <c r="J27" s="10"/>
      <c r="K27" s="10"/>
      <c r="L27" s="11"/>
    </row>
    <row r="28" spans="1:12" ht="16.899999999999999" customHeight="1">
      <c r="A28" s="618" t="s">
        <v>397</v>
      </c>
      <c r="B28" s="619"/>
      <c r="C28" s="620"/>
      <c r="D28" s="626" t="s">
        <v>398</v>
      </c>
      <c r="E28" s="627"/>
      <c r="F28" s="627"/>
      <c r="G28" s="627"/>
      <c r="H28" s="627"/>
      <c r="I28" s="627"/>
      <c r="J28" s="627"/>
      <c r="K28" s="627"/>
      <c r="L28" s="628"/>
    </row>
    <row r="29" spans="1:12" ht="16.899999999999999" customHeight="1">
      <c r="A29" s="621"/>
      <c r="B29" s="609"/>
      <c r="C29" s="622"/>
      <c r="D29" s="615"/>
      <c r="E29" s="616"/>
      <c r="F29" s="616"/>
      <c r="G29" s="616"/>
      <c r="H29" s="616"/>
      <c r="I29" s="616"/>
      <c r="J29" s="616"/>
      <c r="K29" s="616"/>
      <c r="L29" s="617"/>
    </row>
    <row r="30" spans="1:12" ht="16.899999999999999" customHeight="1">
      <c r="A30" s="621"/>
      <c r="B30" s="609"/>
      <c r="C30" s="622"/>
      <c r="D30" s="615"/>
      <c r="E30" s="616"/>
      <c r="F30" s="616"/>
      <c r="G30" s="616"/>
      <c r="H30" s="616"/>
      <c r="I30" s="616"/>
      <c r="J30" s="616"/>
      <c r="K30" s="616"/>
      <c r="L30" s="617"/>
    </row>
    <row r="31" spans="1:12" ht="16.899999999999999" customHeight="1">
      <c r="A31" s="621"/>
      <c r="B31" s="609"/>
      <c r="C31" s="622"/>
      <c r="D31" s="615"/>
      <c r="E31" s="616"/>
      <c r="F31" s="616"/>
      <c r="G31" s="616"/>
      <c r="H31" s="616"/>
      <c r="I31" s="616"/>
      <c r="J31" s="616"/>
      <c r="K31" s="616"/>
      <c r="L31" s="617"/>
    </row>
    <row r="32" spans="1:12" ht="16.899999999999999" customHeight="1">
      <c r="A32" s="621"/>
      <c r="B32" s="609"/>
      <c r="C32" s="622"/>
      <c r="D32" s="615"/>
      <c r="E32" s="616"/>
      <c r="F32" s="616"/>
      <c r="G32" s="616"/>
      <c r="H32" s="616"/>
      <c r="I32" s="616"/>
      <c r="J32" s="616"/>
      <c r="K32" s="616"/>
      <c r="L32" s="617"/>
    </row>
    <row r="33" spans="1:12" ht="16.899999999999999" customHeight="1">
      <c r="A33" s="621"/>
      <c r="B33" s="609"/>
      <c r="C33" s="622"/>
      <c r="D33" s="615"/>
      <c r="E33" s="616"/>
      <c r="F33" s="616"/>
      <c r="G33" s="616"/>
      <c r="H33" s="616"/>
      <c r="I33" s="616"/>
      <c r="J33" s="616"/>
      <c r="K33" s="616"/>
      <c r="L33" s="617"/>
    </row>
    <row r="34" spans="1:12" ht="16.899999999999999" customHeight="1">
      <c r="A34" s="621"/>
      <c r="B34" s="609"/>
      <c r="C34" s="622"/>
      <c r="D34" s="615"/>
      <c r="E34" s="616"/>
      <c r="F34" s="616"/>
      <c r="G34" s="616"/>
      <c r="H34" s="616"/>
      <c r="I34" s="616"/>
      <c r="J34" s="616"/>
      <c r="K34" s="616"/>
      <c r="L34" s="617"/>
    </row>
    <row r="35" spans="1:12" ht="16.899999999999999" customHeight="1">
      <c r="A35" s="621"/>
      <c r="B35" s="609"/>
      <c r="C35" s="622"/>
      <c r="D35" s="615"/>
      <c r="E35" s="616"/>
      <c r="F35" s="616"/>
      <c r="G35" s="616"/>
      <c r="H35" s="616"/>
      <c r="I35" s="616"/>
      <c r="J35" s="616"/>
      <c r="K35" s="616"/>
      <c r="L35" s="617"/>
    </row>
    <row r="36" spans="1:12" ht="16.899999999999999" customHeight="1">
      <c r="A36" s="621"/>
      <c r="B36" s="609"/>
      <c r="C36" s="622"/>
      <c r="D36" s="615"/>
      <c r="E36" s="616"/>
      <c r="F36" s="616"/>
      <c r="G36" s="616"/>
      <c r="H36" s="616"/>
      <c r="I36" s="616"/>
      <c r="J36" s="616"/>
      <c r="K36" s="616"/>
      <c r="L36" s="617"/>
    </row>
    <row r="37" spans="1:12" ht="16.899999999999999" customHeight="1">
      <c r="A37" s="621"/>
      <c r="B37" s="609"/>
      <c r="C37" s="622"/>
      <c r="D37" s="615"/>
      <c r="E37" s="616"/>
      <c r="F37" s="616"/>
      <c r="G37" s="616"/>
      <c r="H37" s="616"/>
      <c r="I37" s="616"/>
      <c r="J37" s="616"/>
      <c r="K37" s="616"/>
      <c r="L37" s="617"/>
    </row>
    <row r="38" spans="1:12" ht="16.899999999999999" customHeight="1">
      <c r="A38" s="621"/>
      <c r="B38" s="609"/>
      <c r="C38" s="622"/>
      <c r="D38" s="629"/>
      <c r="E38" s="630"/>
      <c r="F38" s="630"/>
      <c r="G38" s="630"/>
      <c r="H38" s="630"/>
      <c r="I38" s="630"/>
      <c r="J38" s="630"/>
      <c r="K38" s="630"/>
      <c r="L38" s="631"/>
    </row>
    <row r="39" spans="1:12" ht="16.899999999999999" customHeight="1">
      <c r="A39" s="621"/>
      <c r="B39" s="609"/>
      <c r="C39" s="622"/>
      <c r="D39" s="615"/>
      <c r="E39" s="616"/>
      <c r="F39" s="616"/>
      <c r="G39" s="616"/>
      <c r="H39" s="616"/>
      <c r="I39" s="616"/>
      <c r="J39" s="616"/>
      <c r="K39" s="616"/>
      <c r="L39" s="617"/>
    </row>
    <row r="40" spans="1:12" ht="16.899999999999999" customHeight="1">
      <c r="A40" s="621"/>
      <c r="B40" s="609"/>
      <c r="C40" s="622"/>
      <c r="D40" s="615"/>
      <c r="E40" s="616"/>
      <c r="F40" s="616"/>
      <c r="G40" s="616"/>
      <c r="H40" s="616"/>
      <c r="I40" s="616"/>
      <c r="J40" s="616"/>
      <c r="K40" s="616"/>
      <c r="L40" s="617"/>
    </row>
    <row r="41" spans="1:12" ht="16.899999999999999" customHeight="1">
      <c r="A41" s="621"/>
      <c r="B41" s="609"/>
      <c r="C41" s="622"/>
      <c r="D41" s="615"/>
      <c r="E41" s="616"/>
      <c r="F41" s="616"/>
      <c r="G41" s="616"/>
      <c r="H41" s="616"/>
      <c r="I41" s="616"/>
      <c r="J41" s="616"/>
      <c r="K41" s="616"/>
      <c r="L41" s="617"/>
    </row>
    <row r="42" spans="1:12" ht="16.899999999999999" customHeight="1">
      <c r="A42" s="621"/>
      <c r="B42" s="609"/>
      <c r="C42" s="622"/>
      <c r="D42" s="615"/>
      <c r="E42" s="616"/>
      <c r="F42" s="616"/>
      <c r="G42" s="616"/>
      <c r="H42" s="616"/>
      <c r="I42" s="616"/>
      <c r="J42" s="616"/>
      <c r="K42" s="616"/>
      <c r="L42" s="617"/>
    </row>
    <row r="43" spans="1:12" ht="16.899999999999999" customHeight="1">
      <c r="A43" s="623"/>
      <c r="B43" s="624"/>
      <c r="C43" s="625"/>
      <c r="D43" s="612"/>
      <c r="E43" s="613"/>
      <c r="F43" s="613"/>
      <c r="G43" s="613"/>
      <c r="H43" s="613"/>
      <c r="I43" s="613"/>
      <c r="J43" s="613"/>
      <c r="K43" s="613"/>
      <c r="L43" s="614"/>
    </row>
    <row r="44" spans="1:12">
      <c r="A44" s="611" t="s">
        <v>399</v>
      </c>
      <c r="B44" s="611"/>
      <c r="C44" s="611"/>
      <c r="D44" s="611"/>
      <c r="E44" s="611"/>
      <c r="F44" s="611"/>
      <c r="G44" s="611"/>
      <c r="H44" s="611"/>
      <c r="I44" s="611"/>
      <c r="J44" s="611"/>
      <c r="K44" s="611"/>
      <c r="L44" s="611"/>
    </row>
    <row r="45" spans="1:12" ht="14.45" customHeight="1">
      <c r="A45" s="610" t="s">
        <v>404</v>
      </c>
      <c r="B45" s="610"/>
      <c r="C45" s="610"/>
      <c r="D45" s="610"/>
      <c r="E45" s="610"/>
      <c r="F45" s="610"/>
      <c r="G45" s="610"/>
      <c r="H45" s="610"/>
      <c r="I45" s="610"/>
      <c r="J45" s="610"/>
      <c r="K45" s="610"/>
      <c r="L45" s="610"/>
    </row>
    <row r="46" spans="1:12" ht="14.45" customHeight="1">
      <c r="A46" s="610" t="s">
        <v>405</v>
      </c>
      <c r="B46" s="610"/>
      <c r="C46" s="610"/>
      <c r="D46" s="610"/>
      <c r="E46" s="610"/>
      <c r="F46" s="610"/>
      <c r="G46" s="610"/>
      <c r="H46" s="610"/>
      <c r="I46" s="610"/>
      <c r="J46" s="610"/>
      <c r="K46" s="610"/>
      <c r="L46" s="610"/>
    </row>
    <row r="47" spans="1:12" ht="14.45" customHeight="1">
      <c r="A47" s="610" t="s">
        <v>406</v>
      </c>
      <c r="B47" s="610"/>
      <c r="C47" s="610"/>
      <c r="D47" s="610"/>
      <c r="E47" s="610"/>
      <c r="F47" s="610"/>
      <c r="G47" s="610"/>
      <c r="H47" s="610"/>
      <c r="I47" s="610"/>
      <c r="J47" s="610"/>
      <c r="K47" s="610"/>
      <c r="L47" s="610"/>
    </row>
    <row r="48" spans="1:12" ht="14.45" customHeight="1">
      <c r="A48" s="611" t="s">
        <v>407</v>
      </c>
      <c r="B48" s="611"/>
      <c r="C48" s="611"/>
      <c r="D48" s="611"/>
      <c r="E48" s="611"/>
      <c r="F48" s="611"/>
      <c r="G48" s="611"/>
      <c r="H48" s="611"/>
      <c r="I48" s="611"/>
      <c r="J48" s="611"/>
      <c r="K48" s="611"/>
      <c r="L48" s="611"/>
    </row>
    <row r="49" spans="1:12" ht="14.45" customHeight="1">
      <c r="A49" s="610" t="s">
        <v>408</v>
      </c>
      <c r="B49" s="610"/>
      <c r="C49" s="610"/>
      <c r="D49" s="610"/>
      <c r="E49" s="610"/>
      <c r="F49" s="610"/>
      <c r="G49" s="610"/>
      <c r="H49" s="610"/>
      <c r="I49" s="610"/>
      <c r="J49" s="610"/>
      <c r="K49" s="610"/>
      <c r="L49" s="610"/>
    </row>
    <row r="50" spans="1:12" ht="14.45" customHeight="1">
      <c r="A50" s="610" t="s">
        <v>400</v>
      </c>
      <c r="B50" s="610"/>
      <c r="C50" s="610"/>
      <c r="D50" s="610"/>
      <c r="E50" s="610"/>
      <c r="F50" s="610"/>
      <c r="G50" s="610"/>
      <c r="H50" s="610"/>
      <c r="I50" s="610"/>
      <c r="J50" s="610"/>
      <c r="K50" s="610"/>
      <c r="L50" s="610"/>
    </row>
    <row r="51" spans="1:12" ht="14.45" customHeight="1">
      <c r="A51" s="610" t="s">
        <v>401</v>
      </c>
      <c r="B51" s="610"/>
      <c r="C51" s="610"/>
      <c r="D51" s="610"/>
      <c r="E51" s="610"/>
      <c r="F51" s="610"/>
      <c r="G51" s="610"/>
      <c r="H51" s="610"/>
      <c r="I51" s="610"/>
      <c r="J51" s="610"/>
      <c r="K51" s="610"/>
      <c r="L51" s="610"/>
    </row>
    <row r="52" spans="1:12" ht="14.45" customHeight="1">
      <c r="A52" s="610" t="s">
        <v>402</v>
      </c>
      <c r="B52" s="610"/>
      <c r="C52" s="610"/>
      <c r="D52" s="610"/>
      <c r="E52" s="610"/>
      <c r="F52" s="610"/>
      <c r="G52" s="610"/>
      <c r="H52" s="610"/>
      <c r="I52" s="610"/>
      <c r="J52" s="610"/>
      <c r="K52" s="610"/>
      <c r="L52" s="610"/>
    </row>
    <row r="53" spans="1:12" ht="14.45" customHeight="1">
      <c r="A53" s="610" t="s">
        <v>403</v>
      </c>
      <c r="B53" s="610"/>
      <c r="C53" s="610"/>
      <c r="D53" s="610"/>
      <c r="E53" s="610"/>
      <c r="F53" s="610"/>
      <c r="G53" s="610"/>
      <c r="H53" s="610"/>
      <c r="I53" s="610"/>
      <c r="J53" s="610"/>
      <c r="K53" s="610"/>
      <c r="L53" s="610"/>
    </row>
    <row r="54" spans="1:12" ht="14.45" customHeight="1">
      <c r="A54" s="611" t="s">
        <v>409</v>
      </c>
      <c r="B54" s="611"/>
      <c r="C54" s="611"/>
      <c r="D54" s="611"/>
      <c r="E54" s="611"/>
      <c r="F54" s="611"/>
      <c r="G54" s="611"/>
      <c r="H54" s="611"/>
      <c r="I54" s="611"/>
      <c r="J54" s="611"/>
      <c r="K54" s="611"/>
      <c r="L54" s="611"/>
    </row>
    <row r="55" spans="1:12">
      <c r="A55" s="609"/>
      <c r="B55" s="609"/>
      <c r="C55" s="609"/>
      <c r="D55" s="609"/>
      <c r="E55" s="609"/>
      <c r="F55" s="609"/>
      <c r="G55" s="609"/>
      <c r="H55" s="609"/>
      <c r="I55" s="609"/>
      <c r="J55" s="609"/>
      <c r="K55" s="609"/>
      <c r="L55" s="609"/>
    </row>
  </sheetData>
  <mergeCells count="59">
    <mergeCell ref="D18:L18"/>
    <mergeCell ref="D19:L19"/>
    <mergeCell ref="D20:L20"/>
    <mergeCell ref="D13:L13"/>
    <mergeCell ref="D14:L14"/>
    <mergeCell ref="D15:L15"/>
    <mergeCell ref="D16:L16"/>
    <mergeCell ref="D17:L17"/>
    <mergeCell ref="A3:A6"/>
    <mergeCell ref="C3:D3"/>
    <mergeCell ref="E3:L3"/>
    <mergeCell ref="B4:B6"/>
    <mergeCell ref="C4:D6"/>
    <mergeCell ref="D21:L21"/>
    <mergeCell ref="D36:L36"/>
    <mergeCell ref="A23:B23"/>
    <mergeCell ref="A24:A27"/>
    <mergeCell ref="C24:D24"/>
    <mergeCell ref="E24:L24"/>
    <mergeCell ref="B25:B27"/>
    <mergeCell ref="C25:D27"/>
    <mergeCell ref="A7:C22"/>
    <mergeCell ref="D7:L7"/>
    <mergeCell ref="D8:L8"/>
    <mergeCell ref="D9:L9"/>
    <mergeCell ref="D10:L10"/>
    <mergeCell ref="D22:L22"/>
    <mergeCell ref="D11:L11"/>
    <mergeCell ref="D12:L12"/>
    <mergeCell ref="A28:C43"/>
    <mergeCell ref="D28:L28"/>
    <mergeCell ref="D29:L29"/>
    <mergeCell ref="D30:L30"/>
    <mergeCell ref="D31:L31"/>
    <mergeCell ref="D32:L32"/>
    <mergeCell ref="D33:L33"/>
    <mergeCell ref="D34:L34"/>
    <mergeCell ref="D35:L35"/>
    <mergeCell ref="D38:L38"/>
    <mergeCell ref="D39:L39"/>
    <mergeCell ref="D40:L40"/>
    <mergeCell ref="D41:L41"/>
    <mergeCell ref="D42:L42"/>
    <mergeCell ref="E2:H2"/>
    <mergeCell ref="I2:L2"/>
    <mergeCell ref="A55:L55"/>
    <mergeCell ref="A49:L49"/>
    <mergeCell ref="A50:L50"/>
    <mergeCell ref="A51:L51"/>
    <mergeCell ref="A52:L52"/>
    <mergeCell ref="A53:L53"/>
    <mergeCell ref="A54:L54"/>
    <mergeCell ref="D43:L43"/>
    <mergeCell ref="A44:L44"/>
    <mergeCell ref="A45:L45"/>
    <mergeCell ref="A46:L46"/>
    <mergeCell ref="A47:L47"/>
    <mergeCell ref="A48:L48"/>
    <mergeCell ref="D37:L37"/>
  </mergeCells>
  <phoneticPr fontId="2"/>
  <dataValidations count="1">
    <dataValidation type="list" allowBlank="1" showInputMessage="1" showErrorMessage="1" sqref="F5 H5 J5 F26 H26 J26">
      <formula1>"　,✔"</formula1>
    </dataValidation>
  </dataValidations>
  <printOptions horizontalCentered="1"/>
  <pageMargins left="0" right="0"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遊戯施設　別記様式</vt:lpstr>
      <vt:lpstr>遊戯施設　別記様式 (WS)</vt:lpstr>
      <vt:lpstr>別添様式</vt:lpstr>
      <vt:lpstr>'遊戯施設　別記様式'!Print_Area</vt:lpstr>
      <vt:lpstr>'遊戯施設　別記様式 (WS)'!Print_Area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酒井三郎</dc:creator>
  <cp:lastModifiedBy>chushi02</cp:lastModifiedBy>
  <cp:lastPrinted>2025-06-17T06:09:43Z</cp:lastPrinted>
  <dcterms:created xsi:type="dcterms:W3CDTF">2009-07-08T02:14:42Z</dcterms:created>
  <dcterms:modified xsi:type="dcterms:W3CDTF">2025-06-30T03:44:29Z</dcterms:modified>
</cp:coreProperties>
</file>